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0" documentId="13_ncr:1_{99BCE0DD-962D-4372-B28D-B54E9CC614CB}" xr6:coauthVersionLast="47" xr6:coauthVersionMax="47" xr10:uidLastSave="{00000000-0000-0000-0000-000000000000}"/>
  <bookViews>
    <workbookView xWindow="-110" yWindow="-110" windowWidth="19420" windowHeight="10300" tabRatio="836" xr2:uid="{00000000-000D-0000-FFFF-FFFF00000000}"/>
  </bookViews>
  <sheets>
    <sheet name="本資料について" sheetId="1" r:id="rId1"/>
    <sheet name="目次" sheetId="2" r:id="rId2"/>
    <sheet name="カスタム項目連携機能_標準項目一覧" sheetId="3" r:id="rId3"/>
    <sheet name="システム間連携一覧" sheetId="4" r:id="rId4"/>
    <sheet name="単数売上環境" sheetId="5" r:id="rId5"/>
    <sheet name="単．Salesforce商談抽出" sheetId="6" r:id="rId6"/>
    <sheet name="単．ZAC新規案件登録（変換）" sheetId="7" r:id="rId7"/>
    <sheet name="単．ZAC新規案件登録（送信）" sheetId="8" r:id="rId8"/>
    <sheet name="単．ZAC案件基本抽出（案件基本）" sheetId="9" r:id="rId9"/>
    <sheet name="単．ZAC案件基本抽出（進捗）" sheetId="10" r:id="rId10"/>
    <sheet name="単．ZACJOBNo.戻入（変換）" sheetId="11" r:id="rId11"/>
    <sheet name="単．ZACJOBNo.戻入（送信）" sheetId="12" r:id="rId12"/>
    <sheet name="単．ZAC案件基本更新（変換）" sheetId="13" r:id="rId13"/>
    <sheet name="単．ZAC案件基本更新（送信）" sheetId="14" r:id="rId14"/>
    <sheet name="単．Salesforce商談更新（変換）" sheetId="15" r:id="rId15"/>
    <sheet name="単．Salesforces商談更新（送信）" sheetId="16" r:id="rId16"/>
    <sheet name="単．Salesforce取引先抽出" sheetId="17" r:id="rId17"/>
    <sheet name="単．ZACクライアント抽出" sheetId="18" r:id="rId18"/>
    <sheet name="単．Salesforce取引先更新" sheetId="19" r:id="rId19"/>
    <sheet name="単．Salesforces商談抽出（受注後連携）" sheetId="20" r:id="rId20"/>
    <sheet name="単．ZAC案件基本抽出（受注後連携）" sheetId="21" r:id="rId21"/>
    <sheet name="単．Salesforce取引先更新（受注後連携）" sheetId="22" r:id="rId22"/>
    <sheet name="複数売上環境" sheetId="23" r:id="rId23"/>
    <sheet name="複．Salesforce商談抽出" sheetId="24" r:id="rId24"/>
    <sheet name="複．ZAC新規案件登録（変換）" sheetId="25" r:id="rId25"/>
    <sheet name="複．ZAC新規案件登録（送信）" sheetId="26" r:id="rId26"/>
    <sheet name="複．ZAC案件基本抽出（案件基本）" sheetId="27" r:id="rId27"/>
    <sheet name="複．ZAC案件基本抽出（進捗）" sheetId="28" r:id="rId28"/>
    <sheet name="複．ZACJOBNo.戻入（変換）" sheetId="29" r:id="rId29"/>
    <sheet name="複．ZACJOBNo.戻入（送信）" sheetId="30" r:id="rId30"/>
    <sheet name="複．ZAC案件基本更新（変換）" sheetId="31" r:id="rId31"/>
    <sheet name="複．ZAC案件基本更新（送信）" sheetId="32" r:id="rId32"/>
    <sheet name="複．HubSpot取引更新（変換）" sheetId="33" r:id="rId33"/>
    <sheet name="複．HubSpot取引更新（送信）" sheetId="34" r:id="rId34"/>
    <sheet name="複．HubSpot会社抽出" sheetId="35" r:id="rId35"/>
    <sheet name="複．ZACクライアント抽出" sheetId="36" r:id="rId36"/>
    <sheet name="複．HubSpot会社更新" sheetId="37" r:id="rId37"/>
    <sheet name="複．HubSpot取引抽出（受注後連携）" sheetId="38" r:id="rId38"/>
    <sheet name="複．ZAC案件基本抽出（受注後連携）" sheetId="39" r:id="rId39"/>
    <sheet name="複．HubSpot取引更新（受注後連携）" sheetId="40"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4" roundtripDataChecksum="QfONqR8m483CX1UBOaNyC0KHuQlHr4DaeDC44Bt+MOI="/>
    </ext>
  </extLst>
</workbook>
</file>

<file path=xl/calcChain.xml><?xml version="1.0" encoding="utf-8"?>
<calcChain xmlns="http://schemas.openxmlformats.org/spreadsheetml/2006/main">
  <c r="F2" i="10" l="1"/>
  <c r="F2" i="6"/>
  <c r="K2" i="7"/>
  <c r="F2" i="8"/>
  <c r="F2" i="9"/>
  <c r="J2" i="11"/>
  <c r="F2" i="12"/>
  <c r="K2" i="13"/>
  <c r="F2" i="14"/>
  <c r="J2" i="15"/>
  <c r="F2" i="16"/>
  <c r="F2" i="17"/>
  <c r="F2" i="18"/>
  <c r="F2" i="19"/>
  <c r="F2" i="20"/>
  <c r="F2" i="21"/>
  <c r="F2" i="22"/>
  <c r="F2" i="24"/>
  <c r="K2" i="25"/>
  <c r="F2" i="26"/>
  <c r="F2" i="27"/>
  <c r="F2" i="28"/>
  <c r="J2" i="29"/>
  <c r="F2" i="30"/>
  <c r="K2" i="31"/>
  <c r="F2" i="32"/>
  <c r="J2" i="33"/>
  <c r="F2" i="34"/>
  <c r="F2" i="35"/>
  <c r="F2" i="36"/>
  <c r="F2" i="37"/>
  <c r="F2" i="38"/>
  <c r="F2" i="39"/>
  <c r="F2" i="40"/>
  <c r="C2" i="40"/>
  <c r="C2" i="39"/>
  <c r="C2" i="38"/>
  <c r="C2" i="37"/>
  <c r="C2" i="36"/>
  <c r="C2" i="35"/>
  <c r="C2" i="34"/>
  <c r="C2" i="33"/>
  <c r="C2" i="32"/>
  <c r="C2" i="31"/>
  <c r="C2" i="30"/>
  <c r="C2" i="29"/>
  <c r="C2" i="28"/>
  <c r="C2" i="27"/>
  <c r="C2" i="26"/>
  <c r="C2" i="25"/>
  <c r="C2" i="24"/>
  <c r="C2" i="22"/>
  <c r="C2" i="21"/>
  <c r="C2" i="20"/>
  <c r="C2" i="19"/>
  <c r="C2" i="18"/>
  <c r="C2" i="17"/>
  <c r="C2" i="16"/>
  <c r="C2" i="15"/>
  <c r="C2" i="14"/>
  <c r="C2" i="13"/>
  <c r="C2" i="12"/>
  <c r="C2" i="11"/>
  <c r="C2" i="10"/>
  <c r="C2" i="9"/>
  <c r="C2" i="8"/>
  <c r="C2" i="7"/>
  <c r="C2" i="6"/>
  <c r="D15" i="14"/>
  <c r="D16" i="14"/>
  <c r="D17" i="14"/>
  <c r="A15" i="13"/>
  <c r="D20" i="40"/>
  <c r="A20" i="40"/>
  <c r="D19" i="40"/>
  <c r="A19" i="40"/>
  <c r="D18" i="40"/>
  <c r="A18" i="40"/>
  <c r="D17" i="40"/>
  <c r="A17" i="40"/>
  <c r="D16" i="40"/>
  <c r="A16" i="40"/>
  <c r="D15" i="40"/>
  <c r="A15" i="40"/>
  <c r="F4" i="40"/>
  <c r="F3" i="40"/>
  <c r="D15" i="39"/>
  <c r="A15" i="39"/>
  <c r="F4" i="39"/>
  <c r="F3" i="39"/>
  <c r="D33" i="38"/>
  <c r="A33" i="38"/>
  <c r="A32" i="38"/>
  <c r="A31" i="38"/>
  <c r="A30" i="38"/>
  <c r="A29" i="38"/>
  <c r="A28" i="38"/>
  <c r="A27" i="38"/>
  <c r="A26" i="38"/>
  <c r="A25" i="38"/>
  <c r="A24" i="38"/>
  <c r="A23" i="38"/>
  <c r="A22" i="38"/>
  <c r="A21" i="38"/>
  <c r="A20" i="38"/>
  <c r="A19" i="38"/>
  <c r="A18" i="38"/>
  <c r="A17" i="38"/>
  <c r="A16" i="38"/>
  <c r="A15" i="38"/>
  <c r="F4" i="38"/>
  <c r="F3" i="38"/>
  <c r="D17" i="37"/>
  <c r="A17" i="37"/>
  <c r="D16" i="37"/>
  <c r="A16" i="37"/>
  <c r="D15" i="37"/>
  <c r="A15" i="37"/>
  <c r="F4" i="37"/>
  <c r="F3" i="37"/>
  <c r="D15" i="36"/>
  <c r="A15" i="36"/>
  <c r="F4" i="36"/>
  <c r="F3" i="36"/>
  <c r="D16" i="35"/>
  <c r="A16" i="35"/>
  <c r="D15" i="35"/>
  <c r="A15" i="35"/>
  <c r="F4" i="35"/>
  <c r="F3" i="35"/>
  <c r="D25" i="34"/>
  <c r="A25" i="34"/>
  <c r="D24" i="34"/>
  <c r="A24" i="34"/>
  <c r="D23" i="34"/>
  <c r="A23" i="34"/>
  <c r="D22" i="34"/>
  <c r="A22" i="34"/>
  <c r="D21" i="34"/>
  <c r="A21" i="34"/>
  <c r="D20" i="34"/>
  <c r="A20" i="34"/>
  <c r="D19" i="34"/>
  <c r="A19" i="34"/>
  <c r="D18" i="34"/>
  <c r="A18" i="34"/>
  <c r="D17" i="34"/>
  <c r="A17" i="34"/>
  <c r="D16" i="34"/>
  <c r="A16" i="34"/>
  <c r="D15" i="34"/>
  <c r="A15" i="34"/>
  <c r="F4" i="34"/>
  <c r="F3" i="34"/>
  <c r="H25" i="33"/>
  <c r="A25" i="33"/>
  <c r="H24" i="33"/>
  <c r="A24" i="33"/>
  <c r="H23" i="33"/>
  <c r="A23" i="33"/>
  <c r="H22" i="33"/>
  <c r="A22" i="33"/>
  <c r="H21" i="33"/>
  <c r="A21" i="33"/>
  <c r="H20" i="33"/>
  <c r="A20" i="33"/>
  <c r="H19" i="33"/>
  <c r="A19" i="33"/>
  <c r="H18" i="33"/>
  <c r="A18" i="33"/>
  <c r="H17" i="33"/>
  <c r="A17" i="33"/>
  <c r="H16" i="33"/>
  <c r="A16" i="33"/>
  <c r="H15" i="33"/>
  <c r="A15" i="33"/>
  <c r="J4" i="33"/>
  <c r="J3" i="33"/>
  <c r="D34" i="32"/>
  <c r="A34" i="32"/>
  <c r="D33" i="32"/>
  <c r="A33" i="32"/>
  <c r="D32" i="32"/>
  <c r="A32" i="32"/>
  <c r="D31" i="32"/>
  <c r="A31" i="32"/>
  <c r="D30" i="32"/>
  <c r="A30" i="32"/>
  <c r="D29" i="32"/>
  <c r="A29" i="32"/>
  <c r="D28" i="32"/>
  <c r="A28" i="32"/>
  <c r="D27" i="32"/>
  <c r="A27" i="32"/>
  <c r="D26" i="32"/>
  <c r="A26" i="32"/>
  <c r="D25" i="32"/>
  <c r="A25" i="32"/>
  <c r="D24" i="32"/>
  <c r="A24" i="32"/>
  <c r="D23" i="32"/>
  <c r="A23" i="32"/>
  <c r="D22" i="32"/>
  <c r="A22" i="32"/>
  <c r="D21" i="32"/>
  <c r="A21" i="32"/>
  <c r="D20" i="32"/>
  <c r="A20" i="32"/>
  <c r="D19" i="32"/>
  <c r="A19" i="32"/>
  <c r="D18" i="32"/>
  <c r="A18" i="32"/>
  <c r="D17" i="32"/>
  <c r="A17" i="32"/>
  <c r="D16" i="32"/>
  <c r="A16" i="32"/>
  <c r="D15" i="32"/>
  <c r="A15" i="32"/>
  <c r="F4" i="32"/>
  <c r="F3" i="32"/>
  <c r="I35" i="31"/>
  <c r="A35" i="31"/>
  <c r="I34" i="31"/>
  <c r="A34" i="31"/>
  <c r="I33" i="31"/>
  <c r="A33" i="31"/>
  <c r="I32" i="31"/>
  <c r="A32" i="31"/>
  <c r="I31" i="31"/>
  <c r="A31" i="31"/>
  <c r="I30" i="31"/>
  <c r="A30" i="31"/>
  <c r="I29" i="31"/>
  <c r="A29" i="31"/>
  <c r="I28" i="31"/>
  <c r="A28" i="31"/>
  <c r="I27" i="31"/>
  <c r="A27" i="31"/>
  <c r="I26" i="31"/>
  <c r="A26" i="31"/>
  <c r="I25" i="31"/>
  <c r="A25" i="31"/>
  <c r="I24" i="31"/>
  <c r="A24" i="31"/>
  <c r="I23" i="31"/>
  <c r="A23" i="31"/>
  <c r="I22" i="31"/>
  <c r="A22" i="31"/>
  <c r="I21" i="31"/>
  <c r="A21" i="31"/>
  <c r="I20" i="31"/>
  <c r="A20" i="31"/>
  <c r="I19" i="31"/>
  <c r="A19" i="31"/>
  <c r="I18" i="31"/>
  <c r="A18" i="31"/>
  <c r="I17" i="31"/>
  <c r="A17" i="31"/>
  <c r="I16" i="31"/>
  <c r="A16" i="31"/>
  <c r="I15" i="31"/>
  <c r="A15" i="31"/>
  <c r="K4" i="31"/>
  <c r="K3" i="31"/>
  <c r="D20" i="30"/>
  <c r="A20" i="30"/>
  <c r="D19" i="30"/>
  <c r="A19" i="30"/>
  <c r="D18" i="30"/>
  <c r="A18" i="30"/>
  <c r="D17" i="30"/>
  <c r="A17" i="30"/>
  <c r="D16" i="30"/>
  <c r="A16" i="30"/>
  <c r="D15" i="30"/>
  <c r="A15" i="30"/>
  <c r="F4" i="30"/>
  <c r="F3" i="30"/>
  <c r="H20" i="29"/>
  <c r="A20" i="29"/>
  <c r="H19" i="29"/>
  <c r="A19" i="29"/>
  <c r="H18" i="29"/>
  <c r="A18" i="29"/>
  <c r="H17" i="29"/>
  <c r="A17" i="29"/>
  <c r="H16" i="29"/>
  <c r="A16" i="29"/>
  <c r="H15" i="29"/>
  <c r="A15" i="29"/>
  <c r="J4" i="29"/>
  <c r="J3" i="29"/>
  <c r="D15" i="28"/>
  <c r="A15" i="28"/>
  <c r="F4" i="28"/>
  <c r="F3" i="28"/>
  <c r="D15" i="27"/>
  <c r="A15" i="27"/>
  <c r="F4" i="27"/>
  <c r="F3" i="27"/>
  <c r="D35" i="26"/>
  <c r="A35" i="26"/>
  <c r="D34" i="26"/>
  <c r="A34" i="26"/>
  <c r="D33" i="26"/>
  <c r="A33" i="26"/>
  <c r="D32" i="26"/>
  <c r="A32" i="26"/>
  <c r="D31" i="26"/>
  <c r="A31" i="26"/>
  <c r="D30" i="26"/>
  <c r="A30" i="26"/>
  <c r="D29" i="26"/>
  <c r="A29" i="26"/>
  <c r="D28" i="26"/>
  <c r="A28" i="26"/>
  <c r="D27" i="26"/>
  <c r="A27" i="26"/>
  <c r="D26" i="26"/>
  <c r="A26" i="26"/>
  <c r="D25" i="26"/>
  <c r="A25" i="26"/>
  <c r="D24" i="26"/>
  <c r="A24" i="26"/>
  <c r="D23" i="26"/>
  <c r="A23" i="26"/>
  <c r="D22" i="26"/>
  <c r="A22" i="26"/>
  <c r="D21" i="26"/>
  <c r="A21" i="26"/>
  <c r="D20" i="26"/>
  <c r="A20" i="26"/>
  <c r="D19" i="26"/>
  <c r="A19" i="26"/>
  <c r="D18" i="26"/>
  <c r="A18" i="26"/>
  <c r="D17" i="26"/>
  <c r="A17" i="26"/>
  <c r="D16" i="26"/>
  <c r="A16" i="26"/>
  <c r="D15" i="26"/>
  <c r="A15" i="26"/>
  <c r="F4" i="26"/>
  <c r="F3" i="26"/>
  <c r="I37" i="25"/>
  <c r="A37" i="25"/>
  <c r="I36" i="25"/>
  <c r="A36" i="25"/>
  <c r="I35" i="25"/>
  <c r="A35" i="25"/>
  <c r="I34" i="25"/>
  <c r="A34" i="25"/>
  <c r="I33" i="25"/>
  <c r="A33" i="25"/>
  <c r="I32" i="25"/>
  <c r="A32" i="25"/>
  <c r="I31" i="25"/>
  <c r="A31" i="25"/>
  <c r="I30" i="25"/>
  <c r="A30" i="25"/>
  <c r="I29" i="25"/>
  <c r="A29" i="25"/>
  <c r="I28" i="25"/>
  <c r="A28" i="25"/>
  <c r="I27" i="25"/>
  <c r="A27" i="25"/>
  <c r="I26" i="25"/>
  <c r="A26" i="25"/>
  <c r="I25" i="25"/>
  <c r="A25" i="25"/>
  <c r="I24" i="25"/>
  <c r="A24" i="25"/>
  <c r="I23" i="25"/>
  <c r="A23" i="25"/>
  <c r="I22" i="25"/>
  <c r="A22" i="25"/>
  <c r="I21" i="25"/>
  <c r="A21" i="25"/>
  <c r="I20" i="25"/>
  <c r="A20" i="25"/>
  <c r="I19" i="25"/>
  <c r="A19" i="25"/>
  <c r="I18" i="25"/>
  <c r="A18" i="25"/>
  <c r="I17" i="25"/>
  <c r="A17" i="25"/>
  <c r="I16" i="25"/>
  <c r="A16" i="25"/>
  <c r="I15" i="25"/>
  <c r="A15" i="25"/>
  <c r="K4" i="25"/>
  <c r="K3" i="25"/>
  <c r="D34" i="24"/>
  <c r="A34" i="24"/>
  <c r="A33" i="24"/>
  <c r="A32" i="24"/>
  <c r="A31" i="24"/>
  <c r="A30" i="24"/>
  <c r="A29" i="24"/>
  <c r="A28" i="24"/>
  <c r="A27" i="24"/>
  <c r="A26" i="24"/>
  <c r="A25" i="24"/>
  <c r="A24" i="24"/>
  <c r="A23" i="24"/>
  <c r="A22" i="24"/>
  <c r="A21" i="24"/>
  <c r="A20" i="24"/>
  <c r="A19" i="24"/>
  <c r="A18" i="24"/>
  <c r="A17" i="24"/>
  <c r="A16" i="24"/>
  <c r="A15" i="24"/>
  <c r="F4" i="24"/>
  <c r="F3" i="24"/>
  <c r="D20" i="22"/>
  <c r="A20" i="22"/>
  <c r="D19" i="22"/>
  <c r="A19" i="22"/>
  <c r="D18" i="22"/>
  <c r="A18" i="22"/>
  <c r="D17" i="22"/>
  <c r="A17" i="22"/>
  <c r="D16" i="22"/>
  <c r="A16" i="22"/>
  <c r="D15" i="22"/>
  <c r="A15" i="22"/>
  <c r="F4" i="22"/>
  <c r="F3" i="22"/>
  <c r="A15" i="21"/>
  <c r="F4" i="21"/>
  <c r="F3" i="21"/>
  <c r="D33" i="20"/>
  <c r="A33" i="20"/>
  <c r="A32" i="20"/>
  <c r="A31" i="20"/>
  <c r="A30" i="20"/>
  <c r="A29" i="20"/>
  <c r="A28" i="20"/>
  <c r="A27" i="20"/>
  <c r="A26" i="20"/>
  <c r="A25" i="20"/>
  <c r="A24" i="20"/>
  <c r="A23" i="20"/>
  <c r="A22" i="20"/>
  <c r="A21" i="20"/>
  <c r="A20" i="20"/>
  <c r="A19" i="20"/>
  <c r="A18" i="20"/>
  <c r="A17" i="20"/>
  <c r="A16" i="20"/>
  <c r="A15" i="20"/>
  <c r="F4" i="20"/>
  <c r="F3" i="20"/>
  <c r="D17" i="19"/>
  <c r="A17" i="19"/>
  <c r="D16" i="19"/>
  <c r="A16" i="19"/>
  <c r="D15" i="19"/>
  <c r="A15" i="19"/>
  <c r="F4" i="19"/>
  <c r="F3" i="19"/>
  <c r="D15" i="18"/>
  <c r="A15" i="18"/>
  <c r="F4" i="18"/>
  <c r="F3" i="18"/>
  <c r="D16" i="17"/>
  <c r="A16" i="17"/>
  <c r="D15" i="17"/>
  <c r="A15" i="17"/>
  <c r="F4" i="17"/>
  <c r="F3" i="17"/>
  <c r="D24" i="16"/>
  <c r="A24" i="16"/>
  <c r="D23" i="16"/>
  <c r="A23" i="16"/>
  <c r="D22" i="16"/>
  <c r="A22" i="16"/>
  <c r="D21" i="16"/>
  <c r="A21" i="16"/>
  <c r="D20" i="16"/>
  <c r="A20" i="16"/>
  <c r="D19" i="16"/>
  <c r="A19" i="16"/>
  <c r="D18" i="16"/>
  <c r="A18" i="16"/>
  <c r="D17" i="16"/>
  <c r="A17" i="16"/>
  <c r="D16" i="16"/>
  <c r="A16" i="16"/>
  <c r="D15" i="16"/>
  <c r="A15" i="16"/>
  <c r="F4" i="16"/>
  <c r="F3" i="16"/>
  <c r="H24" i="15"/>
  <c r="A24" i="15"/>
  <c r="H23" i="15"/>
  <c r="A23" i="15"/>
  <c r="H22" i="15"/>
  <c r="A22" i="15"/>
  <c r="H21" i="15"/>
  <c r="A21" i="15"/>
  <c r="H20" i="15"/>
  <c r="A20" i="15"/>
  <c r="H19" i="15"/>
  <c r="A19" i="15"/>
  <c r="H18" i="15"/>
  <c r="A18" i="15"/>
  <c r="H17" i="15"/>
  <c r="A17" i="15"/>
  <c r="H16" i="15"/>
  <c r="A16" i="15"/>
  <c r="H15" i="15"/>
  <c r="A15" i="15"/>
  <c r="J4" i="15"/>
  <c r="J3" i="15"/>
  <c r="D35" i="14"/>
  <c r="A35" i="14"/>
  <c r="D34" i="14"/>
  <c r="A34" i="14"/>
  <c r="D33" i="14"/>
  <c r="A33" i="14"/>
  <c r="D32" i="14"/>
  <c r="A32" i="14"/>
  <c r="D31" i="14"/>
  <c r="A31" i="14"/>
  <c r="D30" i="14"/>
  <c r="A30" i="14"/>
  <c r="D29" i="14"/>
  <c r="A29" i="14"/>
  <c r="D28" i="14"/>
  <c r="A28" i="14"/>
  <c r="D27" i="14"/>
  <c r="A27" i="14"/>
  <c r="D26" i="14"/>
  <c r="A26" i="14"/>
  <c r="D25" i="14"/>
  <c r="A25" i="14"/>
  <c r="D24" i="14"/>
  <c r="A24" i="14"/>
  <c r="D23" i="14"/>
  <c r="A23" i="14"/>
  <c r="D22" i="14"/>
  <c r="A22" i="14"/>
  <c r="D21" i="14"/>
  <c r="A21" i="14"/>
  <c r="D20" i="14"/>
  <c r="A20" i="14"/>
  <c r="D19" i="14"/>
  <c r="A19" i="14"/>
  <c r="D18" i="14"/>
  <c r="A18" i="14"/>
  <c r="A17" i="14"/>
  <c r="A16" i="14"/>
  <c r="A15" i="14"/>
  <c r="F4" i="14"/>
  <c r="F3" i="14"/>
  <c r="I36" i="13"/>
  <c r="A36" i="13"/>
  <c r="I35" i="13"/>
  <c r="A35" i="13"/>
  <c r="I34" i="13"/>
  <c r="A34" i="13"/>
  <c r="I33" i="13"/>
  <c r="A33" i="13"/>
  <c r="I32" i="13"/>
  <c r="A32" i="13"/>
  <c r="I31" i="13"/>
  <c r="A31" i="13"/>
  <c r="I30" i="13"/>
  <c r="A30" i="13"/>
  <c r="I29" i="13"/>
  <c r="A29" i="13"/>
  <c r="I28" i="13"/>
  <c r="A28" i="13"/>
  <c r="I27" i="13"/>
  <c r="A27" i="13"/>
  <c r="I26" i="13"/>
  <c r="A26" i="13"/>
  <c r="I25" i="13"/>
  <c r="A25" i="13"/>
  <c r="I24" i="13"/>
  <c r="A24" i="13"/>
  <c r="I23" i="13"/>
  <c r="A23" i="13"/>
  <c r="I22" i="13"/>
  <c r="A22" i="13"/>
  <c r="I21" i="13"/>
  <c r="A21" i="13"/>
  <c r="I20" i="13"/>
  <c r="A20" i="13"/>
  <c r="I19" i="13"/>
  <c r="A19" i="13"/>
  <c r="I18" i="13"/>
  <c r="A18" i="13"/>
  <c r="I17" i="13"/>
  <c r="A17" i="13"/>
  <c r="I16" i="13"/>
  <c r="A16" i="13"/>
  <c r="I15" i="13"/>
  <c r="K4" i="13"/>
  <c r="K3" i="13"/>
  <c r="D20" i="12"/>
  <c r="A20" i="12"/>
  <c r="D19" i="12"/>
  <c r="A19" i="12"/>
  <c r="D18" i="12"/>
  <c r="A18" i="12"/>
  <c r="D17" i="12"/>
  <c r="A17" i="12"/>
  <c r="D16" i="12"/>
  <c r="A16" i="12"/>
  <c r="D15" i="12"/>
  <c r="A15" i="12"/>
  <c r="F4" i="12"/>
  <c r="F3" i="12"/>
  <c r="H20" i="11"/>
  <c r="A20" i="11"/>
  <c r="H19" i="11"/>
  <c r="A19" i="11"/>
  <c r="H18" i="11"/>
  <c r="A18" i="11"/>
  <c r="H17" i="11"/>
  <c r="A17" i="11"/>
  <c r="H16" i="11"/>
  <c r="A16" i="11"/>
  <c r="H15" i="11"/>
  <c r="A15" i="11"/>
  <c r="J4" i="11"/>
  <c r="J3" i="11"/>
  <c r="A15" i="10"/>
  <c r="F4" i="10"/>
  <c r="F3" i="10"/>
  <c r="A15" i="9"/>
  <c r="F4" i="9"/>
  <c r="F3" i="9"/>
  <c r="D35" i="8"/>
  <c r="A35" i="8"/>
  <c r="D34" i="8"/>
  <c r="A34" i="8"/>
  <c r="D33" i="8"/>
  <c r="A33" i="8"/>
  <c r="D32" i="8"/>
  <c r="A32" i="8"/>
  <c r="D31" i="8"/>
  <c r="A31" i="8"/>
  <c r="D30" i="8"/>
  <c r="A30" i="8"/>
  <c r="D29" i="8"/>
  <c r="A29" i="8"/>
  <c r="D28" i="8"/>
  <c r="A28" i="8"/>
  <c r="D27" i="8"/>
  <c r="A27" i="8"/>
  <c r="D26" i="8"/>
  <c r="A26" i="8"/>
  <c r="D25" i="8"/>
  <c r="A25" i="8"/>
  <c r="D24" i="8"/>
  <c r="A24" i="8"/>
  <c r="D23" i="8"/>
  <c r="A23" i="8"/>
  <c r="D22" i="8"/>
  <c r="A22" i="8"/>
  <c r="D21" i="8"/>
  <c r="A21" i="8"/>
  <c r="D20" i="8"/>
  <c r="A20" i="8"/>
  <c r="D19" i="8"/>
  <c r="A19" i="8"/>
  <c r="D18" i="8"/>
  <c r="A18" i="8"/>
  <c r="D17" i="8"/>
  <c r="A17" i="8"/>
  <c r="D16" i="8"/>
  <c r="A16" i="8"/>
  <c r="D15" i="8"/>
  <c r="A15" i="8"/>
  <c r="F4" i="8"/>
  <c r="F3" i="8"/>
  <c r="I36" i="7"/>
  <c r="A36" i="7"/>
  <c r="I35" i="7"/>
  <c r="A35" i="7"/>
  <c r="I34" i="7"/>
  <c r="A34" i="7"/>
  <c r="I33" i="7"/>
  <c r="A33" i="7"/>
  <c r="I32" i="7"/>
  <c r="A32" i="7"/>
  <c r="I31" i="7"/>
  <c r="A31" i="7"/>
  <c r="I30" i="7"/>
  <c r="A30" i="7"/>
  <c r="I29" i="7"/>
  <c r="A29" i="7"/>
  <c r="I28" i="7"/>
  <c r="A28" i="7"/>
  <c r="I27" i="7"/>
  <c r="A27" i="7"/>
  <c r="I26" i="7"/>
  <c r="A26" i="7"/>
  <c r="I25" i="7"/>
  <c r="A25" i="7"/>
  <c r="I24" i="7"/>
  <c r="A24" i="7"/>
  <c r="I23" i="7"/>
  <c r="A23" i="7"/>
  <c r="I22" i="7"/>
  <c r="A22" i="7"/>
  <c r="I21" i="7"/>
  <c r="A21" i="7"/>
  <c r="I20" i="7"/>
  <c r="A20" i="7"/>
  <c r="I19" i="7"/>
  <c r="A19" i="7"/>
  <c r="I18" i="7"/>
  <c r="A18" i="7"/>
  <c r="I17" i="7"/>
  <c r="A17" i="7"/>
  <c r="I16" i="7"/>
  <c r="A16" i="7"/>
  <c r="I15" i="7"/>
  <c r="A15" i="7"/>
  <c r="K4" i="7"/>
  <c r="K3" i="7"/>
  <c r="D33" i="6"/>
  <c r="A33" i="6"/>
  <c r="A32" i="6"/>
  <c r="A31" i="6"/>
  <c r="A30" i="6"/>
  <c r="A29" i="6"/>
  <c r="A28" i="6"/>
  <c r="A27" i="6"/>
  <c r="A26" i="6"/>
  <c r="A25" i="6"/>
  <c r="A24" i="6"/>
  <c r="A23" i="6"/>
  <c r="A22" i="6"/>
  <c r="A21" i="6"/>
  <c r="A20" i="6"/>
  <c r="A19" i="6"/>
  <c r="A18" i="6"/>
  <c r="A17" i="6"/>
  <c r="A16" i="6"/>
  <c r="A15" i="6"/>
  <c r="F4" i="6"/>
  <c r="F3" i="6"/>
  <c r="E29" i="20" l="1"/>
</calcChain>
</file>

<file path=xl/sharedStrings.xml><?xml version="1.0" encoding="utf-8"?>
<sst xmlns="http://schemas.openxmlformats.org/spreadsheetml/2006/main" count="3317" uniqueCount="506">
  <si>
    <t>前提</t>
  </si>
  <si>
    <t>・Salesforce連携オプションでは、標準的な連携フローを2種類定義し、「連携フローテンプレート」としてご提供しております</t>
  </si>
  <si>
    <t>・当社より提供する「連携フローテンプレート」とは、当社が定めた標準的な連携フロに基づき、定期的にデータの出力・項目間のマッチング・データの変換・データの取込を行うものです</t>
  </si>
  <si>
    <t>・連携フローテンプレートは、</t>
  </si>
  <si>
    <t>　お使いのZACが「単数売上環境（1）」か「複数売上環境（2）」かで、連携項目が異なります</t>
  </si>
  <si>
    <t>　お使いのZACの設定内容により、お客様にて、項目のマッチングやデータ変換の修正が必要です。テーブルデータ取込（案件取込）機能の仕様書における取込必須項目と、連携フローテンプレートが定義する標準項目の差分をご確認のうえ調整いただきます</t>
  </si>
  <si>
    <t>　お客様側で連携の設定内容の変更が可能です。お客様の判断により標準連携フローから変更をする場合は、お客様の責任にて変更を実施していただく必要がございます</t>
  </si>
  <si>
    <t>本資料の目的</t>
  </si>
  <si>
    <t>・Salesforce連携オプションで連携フローテンプレートを使用する際に指定する連携項目および変換ルールについて、当社が定めた内容を確認することができます。</t>
  </si>
  <si>
    <t>・本資料は、連携の標準仕様について、詳細をご確認いただく際に使用いただくことを想定しております</t>
  </si>
  <si>
    <t>各シートの説明</t>
  </si>
  <si>
    <t>シート名</t>
  </si>
  <si>
    <t>説明</t>
  </si>
  <si>
    <t>カスタム項目連携機能_標準項目一覧</t>
  </si>
  <si>
    <t>プロパティ連携機能で標準的に作成されるカスタムプロパティの一覧が確認可能です。カスタムプロパティは、お使いのZACの環境によって作成される項目が変化いたします。プロパティ値の更新対象となる項目は標準環境で定義されたもののみとなります</t>
  </si>
  <si>
    <t>システム間連携一覧</t>
  </si>
  <si>
    <t>連携フローテンプレート機能で、連携が実行される連携フローの一覧を表示しております。選択した連携パターンによって、対象が異なります。以降の各種シートの説明も記載しています</t>
  </si>
  <si>
    <t>各列の説明</t>
  </si>
  <si>
    <t>送信側システム</t>
  </si>
  <si>
    <t>DataBrew補完</t>
  </si>
  <si>
    <t>受信側システム</t>
  </si>
  <si>
    <t>送信元フィールド名</t>
  </si>
  <si>
    <t>送信元データ</t>
  </si>
  <si>
    <t>列追加</t>
  </si>
  <si>
    <t>条件</t>
  </si>
  <si>
    <t>出力（真）</t>
  </si>
  <si>
    <t>出力（偽）</t>
  </si>
  <si>
    <t>補足</t>
  </si>
  <si>
    <t>送信先フィールド名</t>
  </si>
  <si>
    <t>取込</t>
  </si>
  <si>
    <t>APIオブジェクト名</t>
  </si>
  <si>
    <t>APIパラメータ名</t>
  </si>
  <si>
    <t>データ型</t>
  </si>
  <si>
    <t>桁数</t>
  </si>
  <si>
    <t>関連マスタ</t>
  </si>
  <si>
    <t>送信元システムでの項目の名称です</t>
  </si>
  <si>
    <t>送信元システムでのデータの内部IDです</t>
  </si>
  <si>
    <t>GlueDataBrewにて列を追加した場合の列名です</t>
  </si>
  <si>
    <t>Glue DataBrewにてデータを変換する際の変換条件です</t>
  </si>
  <si>
    <t>Glue DataBrewにてデータを変換する際に条件に合致する（真の）場合に出力する値です</t>
  </si>
  <si>
    <t>Glue DataBrewにてデータを変換する際に条件に合致しない（偽の）場合に出力する値です</t>
  </si>
  <si>
    <t>Glue DataBrewにてデータを変換する際の補足説明です</t>
  </si>
  <si>
    <t>送信先システムでの項目の名称です</t>
  </si>
  <si>
    <t>◎キー
○必須
△任意</t>
  </si>
  <si>
    <t>具体的な実行するAPIのオブジェクト名です</t>
  </si>
  <si>
    <t>受信側のAPIのパラメータの名称です</t>
  </si>
  <si>
    <t>受信側システムのデータ型です</t>
  </si>
  <si>
    <t>受信側システムの桁数です</t>
  </si>
  <si>
    <t>受信側システムの項目に関連するZACのマスタの名称です</t>
  </si>
  <si>
    <t>目次</t>
  </si>
  <si>
    <t>プロパティー連携機能_標準項目一覧</t>
  </si>
  <si>
    <t>連携元</t>
  </si>
  <si>
    <t>連携するアウトプット</t>
  </si>
  <si>
    <t>更新有無</t>
  </si>
  <si>
    <t>連携頻度</t>
  </si>
  <si>
    <t>実行スケジュール</t>
  </si>
  <si>
    <t>オブジェクト/テーブル</t>
  </si>
  <si>
    <t>カスタム項目名</t>
  </si>
  <si>
    <t>フィールドタイプ</t>
  </si>
  <si>
    <t>ラベル（中身）</t>
  </si>
  <si>
    <t>内部値</t>
  </si>
  <si>
    <t>新規登録のみ</t>
  </si>
  <si>
    <t>カスタム項目（商談）</t>
  </si>
  <si>
    <t>JOBNo.</t>
  </si>
  <si>
    <t>単行テキスト</t>
  </si>
  <si>
    <t>事業セグメント</t>
  </si>
  <si>
    <t>ドロップダウン選択</t>
  </si>
  <si>
    <t>ZAC</t>
  </si>
  <si>
    <t>集計区分マスタ</t>
  </si>
  <si>
    <t>更新あり</t>
  </si>
  <si>
    <t>日次</t>
  </si>
  <si>
    <t>6:00/日</t>
  </si>
  <si>
    <t>集計区分</t>
  </si>
  <si>
    <t>集計区分コード - 集計区分名</t>
  </si>
  <si>
    <t>集計区分コード</t>
  </si>
  <si>
    <t>社員マスタ</t>
  </si>
  <si>
    <t>営業担当者</t>
  </si>
  <si>
    <t>社員コード - 社員名</t>
  </si>
  <si>
    <t>社員コード</t>
  </si>
  <si>
    <t>得意先</t>
  </si>
  <si>
    <t>得意先部門コード</t>
  </si>
  <si>
    <t>得意先担当者コード</t>
  </si>
  <si>
    <t>請求先</t>
  </si>
  <si>
    <t>請求先部門コード</t>
  </si>
  <si>
    <t>請求先担当者コード</t>
  </si>
  <si>
    <t>クライアント</t>
  </si>
  <si>
    <t>得意先部門仮登録名</t>
  </si>
  <si>
    <t>得意先担当者仮登録名</t>
  </si>
  <si>
    <t>取込進捗</t>
  </si>
  <si>
    <t>引合日</t>
  </si>
  <si>
    <t>日付入力</t>
  </si>
  <si>
    <t>受注予定日</t>
  </si>
  <si>
    <t>売上予定日</t>
  </si>
  <si>
    <t>ZAC連携エラーメッセージ</t>
  </si>
  <si>
    <t>ZAC連携実行日時</t>
  </si>
  <si>
    <t>ZAC連携実行結果</t>
  </si>
  <si>
    <t>成功 / 失敗</t>
  </si>
  <si>
    <t>true / false</t>
  </si>
  <si>
    <t>ZAC案件進捗</t>
  </si>
  <si>
    <t>営業利益(予定実績)額</t>
  </si>
  <si>
    <t>売上総利益(予定実績)額</t>
  </si>
  <si>
    <t>売上計上(予定実績)額</t>
  </si>
  <si>
    <t>粗利(予定実績)額</t>
  </si>
  <si>
    <t>クライアント得意先マスタ</t>
  </si>
  <si>
    <t>カスタム項目（取引先）</t>
  </si>
  <si>
    <t>ZACクライアント得意先コード</t>
  </si>
  <si>
    <t>クライアント得意先コード</t>
  </si>
  <si>
    <t>ZACクライアント得意先名</t>
  </si>
  <si>
    <t>名称</t>
  </si>
  <si>
    <t>連携No</t>
  </si>
  <si>
    <t>連携名</t>
  </si>
  <si>
    <t>連携処理No</t>
  </si>
  <si>
    <t>連携処理名</t>
  </si>
  <si>
    <t>対象パターン</t>
  </si>
  <si>
    <t>送信
システム名</t>
  </si>
  <si>
    <t>受信
システム名</t>
  </si>
  <si>
    <t>目的・内容説明</t>
  </si>
  <si>
    <t>発信システム</t>
  </si>
  <si>
    <t>受信システム</t>
  </si>
  <si>
    <t>実行頻度</t>
  </si>
  <si>
    <t>StepFunctions名（親フロー）</t>
  </si>
  <si>
    <t>StepFunctions名（子フロー）</t>
  </si>
  <si>
    <t>AppFlow名</t>
  </si>
  <si>
    <t>Glue DataBrew名</t>
  </si>
  <si>
    <t>機能名</t>
  </si>
  <si>
    <t>15</t>
  </si>
  <si>
    <t>Salesforce商談抽出</t>
  </si>
  <si>
    <t>Salesforce</t>
  </si>
  <si>
    <t>S3</t>
  </si>
  <si>
    <t xml:space="preserve">Salesforceで起票した商談の情報を、S3に格納する
</t>
  </si>
  <si>
    <t>1時間1回</t>
  </si>
  <si>
    <t>1時間ごと（7:00~19:00が連携実行の時間帯 ※土日は除く）</t>
  </si>
  <si>
    <t>{フロー名}-workflow</t>
  </si>
  <si>
    <t>16</t>
  </si>
  <si>
    <t>ZAC新規案件登録</t>
  </si>
  <si>
    <t>16-1</t>
  </si>
  <si>
    <t>ZAC新規案件登録（変換）</t>
  </si>
  <si>
    <t>S3に格納されたSalesforceの商談の情報を変換・補完する</t>
  </si>
  <si>
    <t>16-2</t>
  </si>
  <si>
    <t>ZAC新規案件登録（送信）</t>
  </si>
  <si>
    <t xml:space="preserve">S3に格納されたSalesforceの商談の情報を基に、ZACに新規案件登録を行う
</t>
  </si>
  <si>
    <t>テーブルデータ取込（案件基本＋利益計画）API</t>
  </si>
  <si>
    <t>17</t>
  </si>
  <si>
    <t>ZAC案件基本抽出</t>
  </si>
  <si>
    <t>17-1</t>
  </si>
  <si>
    <t>ZAC案件基本抽出（案件基本）</t>
  </si>
  <si>
    <t>連携済みJOBNo.、売上計上額、粗利、売上総利益、営業利益の取得</t>
  </si>
  <si>
    <t>案件</t>
  </si>
  <si>
    <t>17-2</t>
  </si>
  <si>
    <t>ZAC案件基本抽出（進捗）</t>
  </si>
  <si>
    <t>現在の案件進捗の取得</t>
  </si>
  <si>
    <t>18</t>
  </si>
  <si>
    <t>ZACJOBNo.戻入</t>
  </si>
  <si>
    <t>18-1</t>
  </si>
  <si>
    <t>ZACJOBNo.戻入（変換）</t>
  </si>
  <si>
    <t>ZACに新規案件作成された案件のJOBNo.と連携結果を、変換・結合する</t>
  </si>
  <si>
    <t>18-2</t>
  </si>
  <si>
    <t>ZACJOBNo.戻入（送信）</t>
  </si>
  <si>
    <t>ZACに新規案件作成された案件のJOBNo.と連携結果を、Salesforceの商談に戻入する</t>
  </si>
  <si>
    <t>19</t>
  </si>
  <si>
    <t>ZAC案件基本更新</t>
  </si>
  <si>
    <t>19-1</t>
  </si>
  <si>
    <t>ZAC案件基本更新（変換）</t>
  </si>
  <si>
    <t>19-2</t>
  </si>
  <si>
    <t>ZAC案件基本更新（送信）</t>
  </si>
  <si>
    <t xml:space="preserve">Salesforceで受注予定日やフェーズを変更した際に、ZACの受注予定日や決定確率を連動させる
</t>
  </si>
  <si>
    <t>20</t>
  </si>
  <si>
    <t>Salesforce商談更新</t>
  </si>
  <si>
    <t>20-1</t>
  </si>
  <si>
    <t>Salesforce商談更新（変換）</t>
  </si>
  <si>
    <t>ZACからの「案件CSV」API出力結果とテーブルデータ取込「案件基本+利益計画」実行結果を変換・結合する</t>
  </si>
  <si>
    <t>20-2</t>
  </si>
  <si>
    <t>Salesforce商談更新（送信）</t>
  </si>
  <si>
    <t>ZACへの連携結果の更新、ZACの売上計上額、粗利、売上総利益、営業利益でSalesforceの商談金額を更新する</t>
  </si>
  <si>
    <t>21</t>
  </si>
  <si>
    <t>Salesforce取引先更新</t>
  </si>
  <si>
    <t>21-1</t>
  </si>
  <si>
    <t>Salesforce取引先抽出</t>
  </si>
  <si>
    <t>Salesforceに登録済みの取引先の情報を、S3に格納する</t>
  </si>
  <si>
    <t>1日1回</t>
  </si>
  <si>
    <t>6:00 ※ 土日は除く</t>
  </si>
  <si>
    <t>{フロー名}-client-workflow</t>
  </si>
  <si>
    <t>21-2</t>
  </si>
  <si>
    <t>ZACクライアント抽出</t>
  </si>
  <si>
    <t>ZACに登録済みのクライアントの情報を、S3に格納する</t>
  </si>
  <si>
    <t>21-3</t>
  </si>
  <si>
    <t>ZACのクライアントIDをSalesforceのCompanyに連携する</t>
  </si>
  <si>
    <t>22</t>
  </si>
  <si>
    <t>Salesforce商談更新（受注後連携）</t>
  </si>
  <si>
    <t>22-1</t>
  </si>
  <si>
    <t>Salesforce商談抽出（受注後連携）</t>
  </si>
  <si>
    <t>Salesforceで起票した商談の情報を、S3に格納する</t>
  </si>
  <si>
    <t>6:30 ※ 土日は除く</t>
  </si>
  <si>
    <t>{フロー名}-workflow2</t>
  </si>
  <si>
    <t>22-2</t>
  </si>
  <si>
    <t>ZAC案件基本抽出（受注後連携）</t>
  </si>
  <si>
    <t>売上計上額、粗利、売上総利益、営業利益の取得</t>
  </si>
  <si>
    <t>22-3</t>
  </si>
  <si>
    <t>ZACの売上計上額、粗利、売上総利益、営業利益でSalesforceの商談金額を更新する</t>
  </si>
  <si>
    <t>23</t>
  </si>
  <si>
    <t>24</t>
  </si>
  <si>
    <t>24-1</t>
  </si>
  <si>
    <t>24-2</t>
  </si>
  <si>
    <t>25</t>
  </si>
  <si>
    <t>25-1</t>
  </si>
  <si>
    <t>25-2</t>
  </si>
  <si>
    <t>26</t>
  </si>
  <si>
    <t>26-1</t>
  </si>
  <si>
    <t>26-2</t>
  </si>
  <si>
    <t>27</t>
  </si>
  <si>
    <t>27-1</t>
  </si>
  <si>
    <t>27-2</t>
  </si>
  <si>
    <t>28</t>
  </si>
  <si>
    <t>28-1</t>
  </si>
  <si>
    <t>28-2</t>
  </si>
  <si>
    <t>29</t>
  </si>
  <si>
    <t>29-1</t>
  </si>
  <si>
    <t>29-2</t>
  </si>
  <si>
    <t>29-3</t>
  </si>
  <si>
    <t>30</t>
  </si>
  <si>
    <t>30-1</t>
  </si>
  <si>
    <t>30-2</t>
  </si>
  <si>
    <t>30-3</t>
  </si>
  <si>
    <t>Salesforce－ZAC のシステム間連携の項目マッピング定義書</t>
  </si>
  <si>
    <t>作成日</t>
  </si>
  <si>
    <t>Version</t>
  </si>
  <si>
    <t>送信側システム機能・データ</t>
  </si>
  <si>
    <t>商談</t>
  </si>
  <si>
    <t>受信側システム機能・データ</t>
  </si>
  <si>
    <t>データ処理・フィルタ・結合など</t>
  </si>
  <si>
    <t>No.</t>
  </si>
  <si>
    <t>項目名</t>
  </si>
  <si>
    <t>hs_object_id</t>
  </si>
  <si>
    <t>dealstage</t>
  </si>
  <si>
    <t>dealname</t>
  </si>
  <si>
    <t>zac_project_infos_code_tokuisaki</t>
  </si>
  <si>
    <t>zac_project_infos_code_tokuisaki_section</t>
  </si>
  <si>
    <t>zac_project_infos_else_name_tokuisaki_section</t>
  </si>
  <si>
    <t>zac_project_infos_code_tokuisaki_person</t>
  </si>
  <si>
    <t>zac_project_infos_else_name_tokuisaki_person</t>
  </si>
  <si>
    <t>zac_project_infos_code_seikyusaki</t>
  </si>
  <si>
    <t>zac_project_infos_code_client</t>
  </si>
  <si>
    <t>zac_project_infos_code_shukeikubun</t>
  </si>
  <si>
    <t>zac_project_infos_code_member</t>
  </si>
  <si>
    <t>zac_project_infos_code_project_jigyou_segment</t>
  </si>
  <si>
    <t>zac_project_infos_date_hikiai</t>
  </si>
  <si>
    <t>zac_project_infos_date_kekka_happyou</t>
  </si>
  <si>
    <t>zac_project_infos_date_uriage_yotei</t>
  </si>
  <si>
    <t>zac_project_infos_code_type_data_import_progress</t>
  </si>
  <si>
    <t>金額</t>
  </si>
  <si>
    <t>amount</t>
  </si>
  <si>
    <t>zac_project_infos_code</t>
  </si>
  <si>
    <t>（環境ごとの追加項目）</t>
  </si>
  <si>
    <t>（環境ごとの追加項目名）</t>
  </si>
  <si>
    <t>DataBrewによる変換・補完
zac_project_infos_codeが入力されていない（1文字以上の英数字で構成されていない）もの</t>
  </si>
  <si>
    <t>変換ルール</t>
  </si>
  <si>
    <t>-</t>
  </si>
  <si>
    <t>appointmentscheduled → 04
qualifiedtobuy → 03
presentationscheduled → 02
decisionmakerboughtin → 01
contractsent → 01</t>
  </si>
  <si>
    <t>zac_project_infos_dealstage</t>
  </si>
  <si>
    <t>内部ID→コードへのマッピングを作成する</t>
  </si>
  <si>
    <t xml:space="preserve">  固定値：「9999」（仮登録）
（空欄の場合固定値で取り込む、指定がある場合は指定された値に従う）</t>
  </si>
  <si>
    <t xml:space="preserve"> 固定値：（半角スペース）仮登録
（空欄の場合固定値で取り込む、指定がある場合は指定された値に従う）</t>
  </si>
  <si>
    <t>zac_project_infos_else_name_tokuisaki</t>
  </si>
  <si>
    <t>zac_project_infos_code_tokuisakiが欠落している</t>
  </si>
  <si>
    <t>（半角スペース）</t>
  </si>
  <si>
    <t>（空文字）</t>
  </si>
  <si>
    <t>固定値：「99」 その他
（空欄の場合固定値で取り込む、指定がある場合は指定された値に従う）</t>
  </si>
  <si>
    <t>zac_project_infos_code_tokuisaki_sectionが欠落している</t>
  </si>
  <si>
    <r>
      <rPr>
        <sz val="9"/>
        <color theme="1"/>
        <rFont val="Meiryo"/>
        <family val="3"/>
        <charset val="128"/>
      </rPr>
      <t>固定値：（半角スペース）
（</t>
    </r>
    <r>
      <rPr>
        <sz val="9"/>
        <color theme="1"/>
        <rFont val="Meiryo"/>
        <family val="3"/>
        <charset val="128"/>
      </rPr>
      <t>得意先部門コードが</t>
    </r>
    <r>
      <rPr>
        <sz val="9"/>
        <color theme="1"/>
        <rFont val="Meiryo"/>
        <family val="3"/>
        <charset val="128"/>
      </rPr>
      <t>空欄の場合固定値で取り込む、指定がある場合は指定された値に従う）</t>
    </r>
  </si>
  <si>
    <t>zac_project_infos_code_tokuisaki_personが欠落している</t>
  </si>
  <si>
    <r>
      <rPr>
        <sz val="9"/>
        <color theme="1"/>
        <rFont val="Meiryo"/>
        <family val="3"/>
        <charset val="128"/>
      </rPr>
      <t>固定値：（半角スペース）
（</t>
    </r>
    <r>
      <rPr>
        <sz val="9"/>
        <color theme="1"/>
        <rFont val="Meiryo"/>
        <family val="3"/>
        <charset val="128"/>
      </rPr>
      <t>得意先担当者コードが</t>
    </r>
    <r>
      <rPr>
        <sz val="9"/>
        <color theme="1"/>
        <rFont val="Meiryo"/>
        <family val="3"/>
        <charset val="128"/>
      </rPr>
      <t>空欄の場合固定値で取り込む、指定がある場合は指定された値に従う）</t>
    </r>
  </si>
  <si>
    <t>zac_project_infos_code_seikyusakiが欠落している</t>
  </si>
  <si>
    <t>zac_project_infos_else_name_seikyusaki</t>
  </si>
  <si>
    <t>zac_project_infos_code_clientが欠落している</t>
  </si>
  <si>
    <t>zac_project_infos_else_name_client</t>
  </si>
  <si>
    <t>固定値：「01：引未（一時保存）」</t>
  </si>
  <si>
    <t>zac_project_infos_code_type_data_import_progressが欠落している</t>
  </si>
  <si>
    <t>テーブルデータ取込「案件基本₊利益計画」</t>
  </si>
  <si>
    <t>テーブルデータ取込「案件基本+利益計画」を実行する
実行結果として以下の項目をS3に出力する
recordId：送信データのキー
errorMessage：取込エラーメッセージ
import_datetime：取込実行日時
isSuccess：取込結果</t>
  </si>
  <si>
    <t>AddProjectInfos_CodeProjectOld</t>
  </si>
  <si>
    <t>◎キー</t>
  </si>
  <si>
    <t>AddProjectInfos</t>
  </si>
  <si>
    <t>CodeProjectOld</t>
  </si>
  <si>
    <t>文字列</t>
  </si>
  <si>
    <t>全半角10文字</t>
  </si>
  <si>
    <t>AddProjectInfos_CodeProjectKakuritsu</t>
  </si>
  <si>
    <t>○必須</t>
  </si>
  <si>
    <t>CodeProjectKakuritsu</t>
  </si>
  <si>
    <t>マスタコード</t>
  </si>
  <si>
    <t>コード</t>
  </si>
  <si>
    <t>決定確率マスタ</t>
  </si>
  <si>
    <t>AddProjectInfos_NameProject</t>
  </si>
  <si>
    <t>NameProject</t>
  </si>
  <si>
    <t>全角27半角54文字</t>
  </si>
  <si>
    <t>AddProjectInfos_CodeTokuisaki</t>
  </si>
  <si>
    <t>CodeTokuisaki</t>
  </si>
  <si>
    <t>クライアントマスタ</t>
  </si>
  <si>
    <t>AddProjectInfos_ElseNameTokuisaki</t>
  </si>
  <si>
    <t>△任意</t>
  </si>
  <si>
    <t>ElseNameTokuisaki</t>
  </si>
  <si>
    <t>全角18半角36文字</t>
  </si>
  <si>
    <t>AddProjectInfos_CodeTokuisakiSection</t>
  </si>
  <si>
    <t>CodeTokuisakiSection</t>
  </si>
  <si>
    <t>クライアント部門マスタ</t>
  </si>
  <si>
    <t>AddProjectInfos_ElseNameTokuisakiSection</t>
  </si>
  <si>
    <t>ElseNameTokuisakiSection</t>
  </si>
  <si>
    <t>AddProjectInfos_CodeTokuisakiPerson</t>
  </si>
  <si>
    <t>CodeTokuisakiPerson</t>
  </si>
  <si>
    <t>クライアント担当者マスタ</t>
  </si>
  <si>
    <t>AddProjectInfos_ElseNameTokuisakiPerson</t>
  </si>
  <si>
    <t>ElseNameTokuisakiPerson</t>
  </si>
  <si>
    <t>AddProjectInfos_CodeSeikyusaki</t>
  </si>
  <si>
    <t>CodeSeikyusaki</t>
  </si>
  <si>
    <t>AddProjectInfos_ElseNameSeikyusaki</t>
  </si>
  <si>
    <t>ElseNameSeikyusaki</t>
  </si>
  <si>
    <t>AddProjectInfos_CodeClient</t>
  </si>
  <si>
    <t>CodeClient</t>
  </si>
  <si>
    <t>AddProjectInfos_ElseNameClient</t>
  </si>
  <si>
    <t>ElseNameClient</t>
  </si>
  <si>
    <t>AddProjectInfos_CodeShukeikubun</t>
  </si>
  <si>
    <t>CodeShukeikubun</t>
  </si>
  <si>
    <t>AddProjectInfos_CodeMember</t>
  </si>
  <si>
    <t>CodeMember</t>
  </si>
  <si>
    <t>AddProjectInfos_CodeProjectJigyouSegment</t>
  </si>
  <si>
    <t>CodeProjectJigyouSegment</t>
  </si>
  <si>
    <t>事業セグメントマスタ</t>
  </si>
  <si>
    <t>AddProjectInfos_DateHikiai</t>
  </si>
  <si>
    <t>DateHikiai</t>
  </si>
  <si>
    <t>日付</t>
  </si>
  <si>
    <t>yyyy/M/d</t>
  </si>
  <si>
    <t>AddProjectInfos_DateKekkaHappyou</t>
  </si>
  <si>
    <t>DateKekkaHappyou</t>
  </si>
  <si>
    <t>AddProjectInfos_DateUriageYotei</t>
  </si>
  <si>
    <t>DateUriageYotei</t>
  </si>
  <si>
    <t>AddProjectInfos_CodeTypeDataImportProgress</t>
  </si>
  <si>
    <t>CodeTypeDataImportProgress</t>
  </si>
  <si>
    <t>コード・選択</t>
  </si>
  <si>
    <t>（環境による）</t>
  </si>
  <si>
    <t>（項目のデータ型）</t>
  </si>
  <si>
    <t>（項目の桁数）</t>
  </si>
  <si>
    <t>案件基本</t>
  </si>
  <si>
    <t>（案件基本API出力項目すべて）</t>
  </si>
  <si>
    <t>（案件基本API出力項目名）</t>
  </si>
  <si>
    <t>案件、テーブルデータ取込「案件基本₊利益計画」実行結果</t>
  </si>
  <si>
    <t>DataBrewによる変換・補完
ZACからの「案件CSV」API出力結果とテーブルデータ取込「案件基本+利益計画」実行結果をrecordId・旧jobno.をキーとして結合する</t>
  </si>
  <si>
    <t>recordId</t>
  </si>
  <si>
    <t>「案件基本₊利益計画」実行結果</t>
  </si>
  <si>
    <t>errorMessage</t>
  </si>
  <si>
    <t>errorMessageが空</t>
  </si>
  <si>
    <t>「-」</t>
  </si>
  <si>
    <t>空でデータを送信すると、Salesforce上の値が更新されずに前回のエラーメッセージが残るため、エラーが発生していないときは「-」を出力する</t>
  </si>
  <si>
    <t>import_datetime</t>
  </si>
  <si>
    <t>isSuccess</t>
  </si>
  <si>
    <t>jobno.</t>
  </si>
  <si>
    <t>進捗</t>
  </si>
  <si>
    <t>zac_name_progress</t>
  </si>
  <si>
    <t>zac_import_error</t>
  </si>
  <si>
    <t>zac_import_datetime</t>
  </si>
  <si>
    <t>zac_import_is_success</t>
  </si>
  <si>
    <t>商談、ZACからの「案件CSV」API出力結果</t>
  </si>
  <si>
    <t>DataBrewによる変換・補完
ZACからの「案件CSV」API出力結果を結合
zac_project_infos_codeが入力されている（1文字以上の英数字で構成されている）もの</t>
  </si>
  <si>
    <r>
      <rPr>
        <sz val="9"/>
        <color theme="1"/>
        <rFont val="Meiryo"/>
        <family val="3"/>
        <charset val="128"/>
      </rPr>
      <t>固定値：（半角スペース）
（</t>
    </r>
    <r>
      <rPr>
        <sz val="9"/>
        <color theme="1"/>
        <rFont val="Meiryo"/>
        <family val="3"/>
        <charset val="128"/>
      </rPr>
      <t>得意先部門コードが</t>
    </r>
    <r>
      <rPr>
        <sz val="9"/>
        <color theme="1"/>
        <rFont val="Meiryo"/>
        <family val="3"/>
        <charset val="128"/>
      </rPr>
      <t>空欄の場合固定値で取り込む、指定がある場合は指定された値に従う）</t>
    </r>
  </si>
  <si>
    <r>
      <rPr>
        <sz val="9"/>
        <color theme="1"/>
        <rFont val="Meiryo"/>
        <family val="3"/>
        <charset val="128"/>
      </rPr>
      <t>固定値：（半角スペース）
（</t>
    </r>
    <r>
      <rPr>
        <sz val="9"/>
        <color theme="1"/>
        <rFont val="Meiryo"/>
        <family val="3"/>
        <charset val="128"/>
      </rPr>
      <t>得意先担当者コードが</t>
    </r>
    <r>
      <rPr>
        <sz val="9"/>
        <color theme="1"/>
        <rFont val="Meiryo"/>
        <family val="3"/>
        <charset val="128"/>
      </rPr>
      <t>空欄の場合固定値で取り込む、指定がある場合は指定された値に従う）</t>
    </r>
  </si>
  <si>
    <t>現在の案件の進捗</t>
  </si>
  <si>
    <t>current_code_progress</t>
  </si>
  <si>
    <t>ZACからの「案件CSV」API出力結果を使用して、現在の案件の進捗を出力する</t>
  </si>
  <si>
    <t xml:space="preserve">商談、ZACからの「案件CSV」API出力結果	</t>
  </si>
  <si>
    <t>進捗が「引未」</t>
  </si>
  <si>
    <t>（空欄）</t>
  </si>
  <si>
    <t>zac_eigyou_rieki_gaku</t>
  </si>
  <si>
    <t>zac_kingaku_urisou</t>
  </si>
  <si>
    <t>zac_kingaku_arari</t>
  </si>
  <si>
    <t>取引先</t>
  </si>
  <si>
    <t>id</t>
  </si>
  <si>
    <t>zac_code_client</t>
  </si>
  <si>
    <t>（クライアント得意先マスタAPI出力項目名）</t>
  </si>
  <si>
    <t>Salesforce取引先レコードid</t>
  </si>
  <si>
    <t>クライアントコード</t>
  </si>
  <si>
    <t>正式名称</t>
  </si>
  <si>
    <t>zac_name_client</t>
  </si>
  <si>
    <r>
      <rPr>
        <sz val="9"/>
        <color theme="1"/>
        <rFont val="Meiryo"/>
        <family val="3"/>
        <charset val="128"/>
      </rPr>
      <t>固定値：（半角スペース）
（</t>
    </r>
    <r>
      <rPr>
        <sz val="9"/>
        <color theme="1"/>
        <rFont val="Meiryo"/>
        <family val="3"/>
        <charset val="128"/>
      </rPr>
      <t>得意先部門コードが</t>
    </r>
    <r>
      <rPr>
        <sz val="9"/>
        <color theme="1"/>
        <rFont val="Meiryo"/>
        <family val="3"/>
        <charset val="128"/>
      </rPr>
      <t>空欄の場合固定値で取り込む、指定がある場合は指定された値に従う）</t>
    </r>
  </si>
  <si>
    <r>
      <rPr>
        <sz val="9"/>
        <color theme="1"/>
        <rFont val="Meiryo"/>
        <family val="3"/>
        <charset val="128"/>
      </rPr>
      <t>固定値：（半角スペース）
（</t>
    </r>
    <r>
      <rPr>
        <sz val="9"/>
        <color theme="1"/>
        <rFont val="Meiryo"/>
        <family val="3"/>
        <charset val="128"/>
      </rPr>
      <t>得意先担当者コードが</t>
    </r>
    <r>
      <rPr>
        <sz val="9"/>
        <color theme="1"/>
        <rFont val="Meiryo"/>
        <family val="3"/>
        <charset val="128"/>
      </rPr>
      <t>空欄の場合固定値で取り込む、指定がある場合は指定された値に従う）</t>
    </r>
  </si>
  <si>
    <r>
      <rPr>
        <sz val="9"/>
        <color theme="1"/>
        <rFont val="Meiryo"/>
        <family val="3"/>
        <charset val="128"/>
      </rPr>
      <t>固定値：（半角スペース）
（</t>
    </r>
    <r>
      <rPr>
        <sz val="9"/>
        <color theme="1"/>
        <rFont val="Meiryo"/>
        <family val="3"/>
        <charset val="128"/>
      </rPr>
      <t>得意先部門コードが</t>
    </r>
    <r>
      <rPr>
        <sz val="9"/>
        <color theme="1"/>
        <rFont val="Meiryo"/>
        <family val="3"/>
        <charset val="128"/>
      </rPr>
      <t>空欄の場合固定値で取り込む、指定がある場合は指定された値に従う）</t>
    </r>
  </si>
  <si>
    <r>
      <rPr>
        <sz val="9"/>
        <color theme="1"/>
        <rFont val="Meiryo"/>
        <family val="3"/>
        <charset val="128"/>
      </rPr>
      <t>固定値：（半角スペース）
（</t>
    </r>
    <r>
      <rPr>
        <sz val="9"/>
        <color theme="1"/>
        <rFont val="Meiryo"/>
        <family val="3"/>
        <charset val="128"/>
      </rPr>
      <t>得意先担当者コードが</t>
    </r>
    <r>
      <rPr>
        <sz val="9"/>
        <color theme="1"/>
        <rFont val="Meiryo"/>
        <family val="3"/>
        <charset val="128"/>
      </rPr>
      <t>空欄の場合固定値で取り込む、指定がある場合は指定された値に従う）</t>
    </r>
  </si>
  <si>
    <t>1.0.0</t>
    <phoneticPr fontId="22"/>
  </si>
  <si>
    <t>Opportunity</t>
  </si>
  <si>
    <t>Account</t>
  </si>
  <si>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}-invoke-appflow-sync</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</si>
  <si>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}-extract-flow-salesforce-opportunity</t>
    </r>
  </si>
  <si>
    <t>―</t>
  </si>
  <si>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}-create-flow-opportunity-to-zac</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</si>
  <si>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}-create-flow-opportunity-brew-job</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</si>
  <si>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}-create-flow-project-to-salesforce</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</si>
  <si>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}-create-flow-project-brew-job</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</si>
  <si>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}-update-flow-opportunity-to-zac</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</si>
  <si>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}-update-flow-opportunity-brew-job</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</si>
  <si>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}-update-flow-project-to-salesforce</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</si>
  <si>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}-update-flow-project-brew-job</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</si>
  <si>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}-extract-flow-salesforce-account</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</si>
  <si>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}-update-flow-client-to-salesforce</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</si>
  <si>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}-update-flow-client-brew-job</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</si>
  <si>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}-update-flow-project-ordered-to-salesforce</t>
    </r>
  </si>
  <si>
    <r>
      <t>{</t>
    </r>
    <r>
      <rPr>
        <sz val="10"/>
        <color theme="1"/>
        <rFont val="ＭＳ Ｐゴシック"/>
        <family val="3"/>
        <charset val="128"/>
      </rPr>
      <t>フロ</t>
    </r>
    <r>
      <rPr>
        <sz val="10"/>
        <color theme="1"/>
        <rFont val="Arial"/>
        <family val="2"/>
      </rPr>
      <t>―</t>
    </r>
    <r>
      <rPr>
        <sz val="10"/>
        <color theme="1"/>
        <rFont val="ＭＳ Ｐゴシック"/>
        <family val="3"/>
        <charset val="128"/>
      </rPr>
      <t>名</t>
    </r>
    <r>
      <rPr>
        <sz val="10"/>
        <color theme="1"/>
        <rFont val="Arial"/>
        <family val="2"/>
      </rPr>
      <t>}-update-flow-project-ordered-brew-job</t>
    </r>
  </si>
  <si>
    <t>ZACのクライアントIDをSalesforceのCompanyに連携する</t>
    <phoneticPr fontId="22"/>
  </si>
  <si>
    <t>Id</t>
    <phoneticPr fontId="22"/>
  </si>
  <si>
    <t>id</t>
    <phoneticPr fontId="22"/>
  </si>
  <si>
    <t>StageName</t>
    <phoneticPr fontId="22"/>
  </si>
  <si>
    <t>Name</t>
    <phoneticPr fontId="22"/>
  </si>
  <si>
    <t>name</t>
  </si>
  <si>
    <t>name</t>
    <phoneticPr fontId="22"/>
  </si>
  <si>
    <t>zac_pi_code_tokuisaki</t>
  </si>
  <si>
    <t>zac_pi_code_tokuisaki_section</t>
  </si>
  <si>
    <t>zac_pi_else_name_tokuisaki_section</t>
  </si>
  <si>
    <t>zac_pi_code_tokuisaki_person</t>
  </si>
  <si>
    <t>zac_pi_else_name_tokuisaki_person</t>
  </si>
  <si>
    <t>zac_pi_code_seikyusaki</t>
  </si>
  <si>
    <t>zac_pi_code_client</t>
  </si>
  <si>
    <t>zac_pi_code_shukeikubun</t>
  </si>
  <si>
    <t>zac_pi_code_member</t>
  </si>
  <si>
    <t>zac_pi_code_project_jigyou_segment</t>
  </si>
  <si>
    <t>zac_pi_date_hikiai</t>
  </si>
  <si>
    <t>zac_pi_date_kekka_happyou</t>
  </si>
  <si>
    <t>zac_pi_date_uriage_yotei</t>
  </si>
  <si>
    <t>zac_pi_code_type_data_import_progress</t>
  </si>
  <si>
    <t>zac_pi_code</t>
  </si>
  <si>
    <t>商談名</t>
  </si>
  <si>
    <t>フェーズ</t>
  </si>
  <si>
    <t>商談ID</t>
    <phoneticPr fontId="22"/>
  </si>
  <si>
    <t>zac_pi_code</t>
    <phoneticPr fontId="22"/>
  </si>
  <si>
    <t>zac_import_is_success</t>
    <phoneticPr fontId="22"/>
  </si>
  <si>
    <t>zac_import_datetime</t>
    <phoneticPr fontId="22"/>
  </si>
  <si>
    <t>zac_error_message</t>
    <phoneticPr fontId="22"/>
  </si>
  <si>
    <t>商談ID</t>
    <rPh sb="0" eb="2">
      <t>ショウダン</t>
    </rPh>
    <phoneticPr fontId="22"/>
  </si>
  <si>
    <t>進捗</t>
    <phoneticPr fontId="22"/>
  </si>
  <si>
    <t>jobno.</t>
    <phoneticPr fontId="22"/>
  </si>
  <si>
    <t>isSuccess</t>
    <phoneticPr fontId="22"/>
  </si>
  <si>
    <t>import_datetime</t>
    <phoneticPr fontId="22"/>
  </si>
  <si>
    <t>errorMessage</t>
    <phoneticPr fontId="22"/>
  </si>
  <si>
    <t>stagename</t>
    <phoneticPr fontId="22"/>
  </si>
  <si>
    <t>Opportunity</t>
    <phoneticPr fontId="22"/>
  </si>
  <si>
    <t>Opportunity、テーブルデータ取込「案件基本₊利益計画」実行結果</t>
    <phoneticPr fontId="22"/>
  </si>
  <si>
    <t>フェーズ</t>
    <phoneticPr fontId="22"/>
  </si>
  <si>
    <t>商談名</t>
    <rPh sb="0" eb="3">
      <t>ショウダンメイ</t>
    </rPh>
    <phoneticPr fontId="22"/>
  </si>
  <si>
    <t>Account</t>
    <phoneticPr fontId="22"/>
  </si>
  <si>
    <t>DataBrewによる変換・補完
ZACからの「案件CSV」API出力結果とテーブルデータ取込「案件基本+利益計画」実行結果をrecordId・旧jobno.をキーとして結合する</t>
    <phoneticPr fontId="22"/>
  </si>
  <si>
    <t>zac_project_infos_code_type_data_import_progress</t>
    <phoneticPr fontId="22"/>
  </si>
  <si>
    <t>－</t>
  </si>
  <si>
    <t>－</t>
    <phoneticPr fontId="22"/>
  </si>
  <si>
    <r>
      <rPr>
        <sz val="10"/>
        <color rgb="FF000000"/>
        <rFont val="ＭＳ ゴシック"/>
        <family val="3"/>
        <charset val="128"/>
      </rPr>
      <t>・テーブルデータ取込（案件取込）の取込必須項目は、お使いの</t>
    </r>
    <r>
      <rPr>
        <sz val="10"/>
        <color rgb="FF000000"/>
        <rFont val="Arial"/>
        <family val="2"/>
      </rPr>
      <t>ZAC</t>
    </r>
    <r>
      <rPr>
        <sz val="10"/>
        <color rgb="FF000000"/>
        <rFont val="ＭＳ ゴシック"/>
        <family val="3"/>
        <charset val="128"/>
      </rPr>
      <t>の設定により、取込必須項目が異なります。</t>
    </r>
    <r>
      <rPr>
        <sz val="10"/>
        <color rgb="FF000000"/>
        <rFont val="Arial"/>
        <family val="2"/>
      </rPr>
      <t>Salesforce</t>
    </r>
    <r>
      <rPr>
        <sz val="10"/>
        <color rgb="FF000000"/>
        <rFont val="ＭＳ ゴシック"/>
        <family val="3"/>
        <charset val="128"/>
      </rPr>
      <t>でのフェーズ移動時の必須項目の設定はテーブルデータ取込（案件取込）の仕様書をご確認ください</t>
    </r>
    <phoneticPr fontId="22"/>
  </si>
  <si>
    <t>商談フェーズの値はデフォルトで入っているものは</t>
  </si>
  <si>
    <t>Prospection: 10% → 連携対象外</t>
  </si>
  <si>
    <t>Qualification: 10% → 確度Dに連携</t>
  </si>
  <si>
    <t>Needs Analysis: 20% → 確度Cに連携</t>
  </si>
  <si>
    <t>Value Proposition: 50% → 確度Cに連携</t>
  </si>
  <si>
    <t>Id.Decision Makers: 60% → 確度Bに連携</t>
  </si>
  <si>
    <t>Perception Analysis: 70% → 確度Bに連携</t>
  </si>
  <si>
    <t>Proposal/Price Quote: 75% → 確度Aに連携</t>
  </si>
  <si>
    <t>Negotiation/Review: 90% → 確度Aに連携</t>
  </si>
  <si>
    <t>closedwon : 100% → 連携対象外</t>
  </si>
  <si>
    <t>closedlost : 0% → 連携対象外</t>
  </si>
  <si>
    <t>Salesforceで追加したフェーズは個別のIDが割り当てられる</t>
  </si>
  <si>
    <t>※ 欄外：フェーズ補足参照</t>
    <rPh sb="2" eb="4">
      <t>ランガイ</t>
    </rPh>
    <rPh sb="9" eb="11">
      <t>ホソク</t>
    </rPh>
    <rPh sb="11" eb="13">
      <t>サンショウ</t>
    </rPh>
    <phoneticPr fontId="22"/>
  </si>
  <si>
    <t>フェーズ補足</t>
    <rPh sb="4" eb="6">
      <t>ホソク</t>
    </rPh>
    <phoneticPr fontId="22"/>
  </si>
  <si>
    <r>
      <rPr>
        <sz val="10"/>
        <color rgb="FF000000"/>
        <rFont val="Arial"/>
        <family val="3"/>
        <charset val="128"/>
        <scheme val="major"/>
      </rPr>
      <t>作成日</t>
    </r>
    <rPh sb="0" eb="3">
      <t>サクセイビ</t>
    </rPh>
    <phoneticPr fontId="22"/>
  </si>
  <si>
    <r>
      <rPr>
        <sz val="10"/>
        <color rgb="FF000000"/>
        <rFont val="Arial"/>
        <family val="3"/>
        <charset val="128"/>
        <scheme val="major"/>
      </rPr>
      <t>バージョン</t>
    </r>
    <phoneticPr fontId="22"/>
  </si>
  <si>
    <t>18</t>
    <phoneticPr fontId="22"/>
  </si>
  <si>
    <t>単数売上環境</t>
    <rPh sb="0" eb="6">
      <t>タンスウウリアゲカンキョウ</t>
    </rPh>
    <phoneticPr fontId="22"/>
  </si>
  <si>
    <t>複数売上環境</t>
    <rPh sb="0" eb="2">
      <t>フクスウ</t>
    </rPh>
    <rPh sb="2" eb="4">
      <t>ウリアゲ</t>
    </rPh>
    <rPh sb="4" eb="6">
      <t>カンキョウ</t>
    </rPh>
    <phoneticPr fontId="22"/>
  </si>
  <si>
    <t>単．Salesforce商談抽出</t>
  </si>
  <si>
    <t>単．ZAC新規案件登録（変換）</t>
  </si>
  <si>
    <t>単．ZAC新規案件登録（送信）</t>
  </si>
  <si>
    <t>単．ZAC案件基本抽出（案件基本）</t>
  </si>
  <si>
    <t>単．ZAC案件基本抽出（進捗）</t>
  </si>
  <si>
    <t>単．ZACJOBNo.戻入（変換）</t>
  </si>
  <si>
    <t>単．ZACJOBNo.戻入（送信）</t>
  </si>
  <si>
    <t>単．ZAC案件基本更新（変換）</t>
  </si>
  <si>
    <t>単．ZAC案件基本更新（送信）</t>
  </si>
  <si>
    <t>単．Salesforce商談更新（変換）</t>
  </si>
  <si>
    <t>単．Salesforce商談更新（送信）</t>
  </si>
  <si>
    <t>単．Salesforce取引先抽出</t>
  </si>
  <si>
    <t>単．ZACクライアント抽出</t>
  </si>
  <si>
    <t>単．Salesforce取引先更新</t>
  </si>
  <si>
    <t>単．Salesforce商談抽出（受注後連携）</t>
  </si>
  <si>
    <t>単．ZAC案件基本抽出（受注後連携）</t>
  </si>
  <si>
    <t>単．Salesforce商談更新（受注後連携）</t>
  </si>
  <si>
    <t>複．Salesforce商談抽出</t>
  </si>
  <si>
    <t>複．ZAC新規案件登録（変換）</t>
  </si>
  <si>
    <t>複．ZAC新規案件登録（送信）</t>
  </si>
  <si>
    <t>複．ZAC案件基本抽出（案件基本）</t>
  </si>
  <si>
    <t>複．ZAC案件基本抽出（進捗）</t>
  </si>
  <si>
    <t>複．ZACJOBNo.戻入（変換）</t>
  </si>
  <si>
    <t>複．ZACJOBNo.戻入（送信）</t>
  </si>
  <si>
    <t>複．ZAC案件基本更新（変換）</t>
  </si>
  <si>
    <t>複．ZAC案件基本更新（送信）</t>
  </si>
  <si>
    <t>複．Salesforce商談更新（変換）</t>
  </si>
  <si>
    <t>複．Salesforce商談更新（送信）</t>
  </si>
  <si>
    <t>複．Salesforce取引先抽出</t>
  </si>
  <si>
    <t>複．ZACクライアント抽出</t>
  </si>
  <si>
    <t>複．Salesforce取引先更新</t>
  </si>
  <si>
    <t>複．Salesforce商談抽出（受注後連携）</t>
  </si>
  <si>
    <t>複．ZAC案件基本抽出（受注後連携）</t>
  </si>
  <si>
    <t>複．Salesforce商談更新（受注後連携）</t>
  </si>
  <si>
    <r>
      <rPr>
        <u/>
        <sz val="10"/>
        <color theme="10"/>
        <rFont val="Arial"/>
        <family val="3"/>
        <charset val="128"/>
        <scheme val="minor"/>
      </rPr>
      <t>単数売上環境</t>
    </r>
    <rPh sb="0" eb="6">
      <t>タンスウウリアゲカンキョウ</t>
    </rPh>
    <phoneticPr fontId="22"/>
  </si>
  <si>
    <r>
      <rPr>
        <u/>
        <sz val="10"/>
        <color theme="10"/>
        <rFont val="Arial"/>
        <family val="2"/>
        <charset val="128"/>
        <scheme val="minor"/>
      </rPr>
      <t>複数売上環境</t>
    </r>
    <rPh sb="0" eb="6">
      <t>フクスウウリアゲカンキョウ</t>
    </rPh>
    <phoneticPr fontId="22"/>
  </si>
  <si>
    <t>15</t>
    <phoneticPr fontId="22"/>
  </si>
  <si>
    <t>16-1</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</si>
</sst>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8">
    <font>
      <sz val="10"/>
      <color rgb="FF000000"/>
      <name val="Arial"/>
      <scheme val="minor"/>
    </font>
    <font>
      <b/>
      <sz val="12"/>
      <color rgb="FF000000"/>
      <name val="Arial"/>
      <family val="2"/>
    </font>
    <font>
      <sz val="10"/>
      <color rgb="FF000000"/>
      <name val="Arial"/>
      <family val="2"/>
    </font>
    <font>
      <b/>
      <sz val="10"/>
      <color theme="1"/>
      <name val="Arial"/>
      <family val="2"/>
    </font>
    <font>
      <sz val="10"/>
      <name val="Arial"/>
      <family val="2"/>
    </font>
    <font>
      <sz val="10"/>
      <color theme="1"/>
      <name val="Arial"/>
      <family val="2"/>
    </font>
    <font>
      <sz val="9"/>
      <color theme="1"/>
      <name val="Meiryo"/>
      <family val="3"/>
      <charset val="128"/>
    </font>
    <font>
      <sz val="24"/>
      <color theme="1"/>
      <name val="Meiryo"/>
      <family val="3"/>
      <charset val="128"/>
    </font>
    <font>
      <b/>
      <sz val="10"/>
      <color rgb="FFFFFFFF"/>
      <name val="Arial"/>
      <family val="2"/>
    </font>
    <font>
      <sz val="11"/>
      <color theme="1"/>
      <name val="Meiryo"/>
      <family val="3"/>
      <charset val="128"/>
    </font>
    <font>
      <sz val="6"/>
      <color theme="1"/>
      <name val="Meiryo"/>
      <family val="3"/>
      <charset val="128"/>
    </font>
    <font>
      <sz val="8"/>
      <color theme="1"/>
      <name val="Arial"/>
      <family val="2"/>
    </font>
    <font>
      <sz val="10"/>
      <color theme="1"/>
      <name val="Meiryo"/>
      <family val="3"/>
      <charset val="128"/>
    </font>
    <font>
      <sz val="8"/>
      <color theme="1"/>
      <name val="Meiryo"/>
      <family val="3"/>
      <charset val="128"/>
    </font>
    <font>
      <b/>
      <sz val="10"/>
      <color theme="1"/>
      <name val="Arial"/>
      <family val="2"/>
    </font>
    <font>
      <sz val="10"/>
      <color theme="1"/>
      <name val="Arial"/>
      <family val="2"/>
    </font>
    <font>
      <sz val="10"/>
      <color rgb="FF0000FF"/>
      <name val="Meiryo"/>
      <family val="3"/>
      <charset val="128"/>
    </font>
    <font>
      <sz val="10"/>
      <color rgb="FF000000"/>
      <name val="Meiryo"/>
      <family val="3"/>
      <charset val="128"/>
    </font>
    <font>
      <sz val="9"/>
      <color rgb="FFFF0000"/>
      <name val="Meiryo"/>
      <family val="3"/>
      <charset val="128"/>
    </font>
    <font>
      <sz val="9"/>
      <color rgb="FF000000"/>
      <name val="Meiryo"/>
      <family val="3"/>
      <charset val="128"/>
    </font>
    <font>
      <sz val="10"/>
      <color rgb="FF16191F"/>
      <name val="&quot;Amazon Ember&quot;"/>
    </font>
    <font>
      <sz val="10"/>
      <color theme="1"/>
      <name val="Meiryo"/>
      <family val="3"/>
      <charset val="128"/>
    </font>
    <font>
      <sz val="6"/>
      <name val="Arial"/>
      <family val="3"/>
      <charset val="128"/>
      <scheme val="minor"/>
    </font>
    <font>
      <sz val="10"/>
      <color theme="1"/>
      <name val="ＭＳ Ｐゴシック"/>
      <family val="3"/>
      <charset val="128"/>
    </font>
    <font>
      <sz val="10"/>
      <color theme="1"/>
      <name val="ＭＳ ゴシック"/>
      <family val="3"/>
      <charset val="128"/>
    </font>
    <font>
      <sz val="10"/>
      <color theme="1"/>
      <name val="游ゴシック"/>
      <family val="2"/>
      <charset val="128"/>
    </font>
    <font>
      <sz val="10"/>
      <color theme="1"/>
      <name val="Arial"/>
      <family val="2"/>
      <scheme val="minor"/>
    </font>
    <font>
      <sz val="10"/>
      <color theme="1"/>
      <name val="游ゴシック"/>
      <family val="3"/>
      <charset val="128"/>
    </font>
    <font>
      <sz val="10"/>
      <color rgb="FF000000"/>
      <name val="ＭＳ ゴシック"/>
      <family val="3"/>
      <charset val="128"/>
    </font>
    <font>
      <sz val="10"/>
      <color rgb="FF000000"/>
      <name val="Arial"/>
      <family val="3"/>
      <charset val="128"/>
    </font>
    <font>
      <u/>
      <sz val="10"/>
      <color theme="10"/>
      <name val="Arial"/>
      <family val="2"/>
      <scheme val="minor"/>
    </font>
    <font>
      <sz val="10"/>
      <color rgb="FF000000"/>
      <name val="Arial"/>
      <family val="2"/>
      <scheme val="major"/>
    </font>
    <font>
      <sz val="10"/>
      <color rgb="FF000000"/>
      <name val="Arial"/>
      <family val="3"/>
      <charset val="128"/>
      <scheme val="major"/>
    </font>
    <font>
      <b/>
      <sz val="12"/>
      <color theme="1"/>
      <name val="Arial"/>
      <family val="2"/>
      <scheme val="major"/>
    </font>
    <font>
      <sz val="10"/>
      <color theme="1"/>
      <name val="Arial"/>
      <family val="2"/>
      <scheme val="major"/>
    </font>
    <font>
      <u/>
      <sz val="10"/>
      <color rgb="FF0000FF"/>
      <name val="Arial"/>
      <family val="2"/>
      <scheme val="major"/>
    </font>
    <font>
      <u/>
      <sz val="10"/>
      <color theme="10"/>
      <name val="Arial"/>
      <family val="3"/>
      <charset val="128"/>
      <scheme val="minor"/>
    </font>
    <font>
      <u/>
      <sz val="10"/>
      <color theme="10"/>
      <name val="Arial"/>
      <family val="2"/>
      <charset val="128"/>
      <scheme val="minor"/>
    </font>
  </fonts>
  <fills count="16">
    <fill>
      <patternFill patternType="none"/>
    </fill>
    <fill>
      <patternFill patternType="gray125"/>
    </fill>
    <fill>
      <patternFill patternType="solid">
        <fgColor rgb="FFFBE4D5"/>
        <bgColor rgb="FFFBE4D5"/>
      </patternFill>
    </fill>
    <fill>
      <patternFill patternType="solid">
        <fgColor rgb="FFCFE2F3"/>
        <bgColor rgb="FFCFE2F3"/>
      </patternFill>
    </fill>
    <fill>
      <patternFill patternType="solid">
        <fgColor rgb="FFE2EFD9"/>
        <bgColor rgb="FFE2EFD9"/>
      </patternFill>
    </fill>
    <fill>
      <patternFill patternType="solid">
        <fgColor rgb="FFC9DAF8"/>
        <bgColor rgb="FFC9DAF8"/>
      </patternFill>
    </fill>
    <fill>
      <patternFill patternType="solid">
        <fgColor rgb="FF000000"/>
        <bgColor rgb="FF000000"/>
      </patternFill>
    </fill>
    <fill>
      <patternFill patternType="solid">
        <fgColor rgb="FFFEF2CB"/>
        <bgColor rgb="FFFEF2CB"/>
      </patternFill>
    </fill>
    <fill>
      <patternFill patternType="solid">
        <fgColor rgb="FFFFFFFF"/>
        <bgColor rgb="FFFFFFFF"/>
      </patternFill>
    </fill>
    <fill>
      <patternFill patternType="solid">
        <fgColor rgb="FFEFEFEF"/>
        <bgColor rgb="FFEFEFEF"/>
      </patternFill>
    </fill>
    <fill>
      <patternFill patternType="solid">
        <fgColor rgb="FFD8D8D8"/>
        <bgColor rgb="FFD8D8D8"/>
      </patternFill>
    </fill>
    <fill>
      <patternFill patternType="solid">
        <fgColor rgb="FFD9D9D9"/>
        <bgColor rgb="FFD9D9D9"/>
      </patternFill>
    </fill>
    <fill>
      <patternFill patternType="solid">
        <fgColor rgb="FFF2F2F2"/>
        <bgColor rgb="FFF2F2F2"/>
      </patternFill>
    </fill>
    <fill>
      <patternFill patternType="solid">
        <fgColor rgb="FFFFF2CC"/>
        <bgColor rgb="FFFFF2CC"/>
      </patternFill>
    </fill>
    <fill>
      <patternFill patternType="solid">
        <fgColor rgb="FF00FFFF"/>
        <bgColor rgb="FF00FFFF"/>
      </patternFill>
    </fill>
    <fill>
      <patternFill patternType="solid">
        <fgColor theme="9" tint="0.79998168889431442"/>
        <bgColor indexed="64"/>
      </patternFill>
    </fill>
  </fills>
  <borders count="2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double">
        <color rgb="FF000000"/>
      </right>
      <top style="thin">
        <color rgb="FF000000"/>
      </top>
      <bottom style="thin">
        <color rgb="FF000000"/>
      </bottom>
      <diagonal/>
    </border>
    <border>
      <left/>
      <right style="thin">
        <color rgb="FF000000"/>
      </right>
      <top/>
      <bottom style="thin">
        <color rgb="FF000000"/>
      </bottom>
      <diagonal/>
    </border>
    <border>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double">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double">
        <color rgb="FF000000"/>
      </left>
      <right/>
      <top style="thin">
        <color rgb="FF000000"/>
      </top>
      <bottom style="thin">
        <color rgb="FF000000"/>
      </bottom>
      <diagonal/>
    </border>
    <border>
      <left style="double">
        <color rgb="FF000000"/>
      </left>
      <right style="thin">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style="double">
        <color rgb="FF000000"/>
      </left>
      <right/>
      <top/>
      <bottom style="thin">
        <color rgb="FF000000"/>
      </bottom>
      <diagonal/>
    </border>
    <border>
      <left style="thin">
        <color indexed="64"/>
      </left>
      <right style="double">
        <color rgb="FF000000"/>
      </right>
      <top style="thin">
        <color rgb="FF000000"/>
      </top>
      <bottom style="thin">
        <color rgb="FF000000"/>
      </bottom>
      <diagonal/>
    </border>
    <border>
      <left style="thin">
        <color indexed="64"/>
      </left>
      <right style="double">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284">
    <xf numFmtId="0" fontId="0" fillId="0" borderId="0" xfId="0"/>
    <xf numFmtId="0" fontId="1" fillId="0" borderId="0" xfId="0" applyFont="1"/>
    <xf numFmtId="0" fontId="2" fillId="0" borderId="0" xfId="0" applyFont="1"/>
    <xf numFmtId="0" fontId="5" fillId="0" borderId="1" xfId="0" applyFont="1" applyBorder="1"/>
    <xf numFmtId="0" fontId="5" fillId="0" borderId="0" xfId="0" applyFont="1"/>
    <xf numFmtId="0" fontId="6" fillId="2" borderId="3" xfId="0" applyFont="1" applyFill="1" applyBorder="1"/>
    <xf numFmtId="0" fontId="6" fillId="2" borderId="4" xfId="0" applyFont="1" applyFill="1" applyBorder="1"/>
    <xf numFmtId="0" fontId="6" fillId="3" borderId="3" xfId="0" applyFont="1" applyFill="1" applyBorder="1" applyAlignment="1">
      <alignment horizontal="left" vertical="center"/>
    </xf>
    <xf numFmtId="0" fontId="6" fillId="2" borderId="5" xfId="0" applyFont="1" applyFill="1" applyBorder="1" applyAlignment="1">
      <alignment vertical="top"/>
    </xf>
    <xf numFmtId="0" fontId="6" fillId="2" borderId="6" xfId="0" applyFont="1" applyFill="1" applyBorder="1" applyAlignment="1">
      <alignment vertical="top"/>
    </xf>
    <xf numFmtId="0" fontId="6" fillId="3" borderId="7" xfId="0" applyFont="1" applyFill="1" applyBorder="1" applyAlignment="1">
      <alignment vertical="center" wrapText="1"/>
    </xf>
    <xf numFmtId="0" fontId="6" fillId="3" borderId="5" xfId="0" applyFont="1" applyFill="1" applyBorder="1" applyAlignment="1">
      <alignment horizontal="left" vertical="top"/>
    </xf>
    <xf numFmtId="0" fontId="6" fillId="5" borderId="5" xfId="0" applyFont="1" applyFill="1" applyBorder="1" applyAlignment="1">
      <alignment vertical="top"/>
    </xf>
    <xf numFmtId="0" fontId="6" fillId="3" borderId="8" xfId="0" applyFont="1" applyFill="1" applyBorder="1" applyAlignment="1">
      <alignment horizontal="left" vertical="top" wrapText="1"/>
    </xf>
    <xf numFmtId="0" fontId="6" fillId="4" borderId="9" xfId="0" applyFont="1" applyFill="1" applyBorder="1" applyAlignment="1">
      <alignment vertical="center"/>
    </xf>
    <xf numFmtId="0" fontId="6" fillId="4" borderId="9" xfId="0" applyFont="1" applyFill="1" applyBorder="1" applyAlignment="1">
      <alignment vertical="center" wrapText="1"/>
    </xf>
    <xf numFmtId="0" fontId="6" fillId="4" borderId="8" xfId="0" applyFont="1" applyFill="1" applyBorder="1" applyAlignment="1">
      <alignment vertical="center"/>
    </xf>
    <xf numFmtId="0" fontId="5" fillId="0" borderId="9" xfId="0"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vertical="center"/>
    </xf>
    <xf numFmtId="49" fontId="7" fillId="0" borderId="0" xfId="0" applyNumberFormat="1" applyFont="1" applyAlignment="1">
      <alignment horizontal="left" vertical="center"/>
    </xf>
    <xf numFmtId="0" fontId="5" fillId="0" borderId="11" xfId="0" applyFont="1" applyBorder="1"/>
    <xf numFmtId="0" fontId="9"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12" fillId="7" borderId="9" xfId="0" applyFont="1" applyFill="1" applyBorder="1" applyAlignment="1">
      <alignment horizontal="center" vertical="center" wrapText="1"/>
    </xf>
    <xf numFmtId="49" fontId="12" fillId="0" borderId="9" xfId="0" applyNumberFormat="1" applyFont="1" applyBorder="1" applyAlignment="1">
      <alignment horizontal="right" vertical="center"/>
    </xf>
    <xf numFmtId="0" fontId="14" fillId="0" borderId="9" xfId="0" applyFont="1" applyBorder="1" applyAlignment="1">
      <alignment horizontal="left" vertical="center" wrapText="1"/>
    </xf>
    <xf numFmtId="49" fontId="15" fillId="0" borderId="9" xfId="0" applyNumberFormat="1" applyFont="1" applyBorder="1" applyAlignment="1">
      <alignment horizontal="right" vertical="center" wrapText="1"/>
    </xf>
    <xf numFmtId="0" fontId="16"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12" fillId="0" borderId="9" xfId="0" applyFont="1" applyBorder="1" applyAlignment="1">
      <alignment vertical="center" wrapText="1"/>
    </xf>
    <xf numFmtId="0" fontId="15" fillId="8" borderId="9" xfId="0" applyFont="1" applyFill="1" applyBorder="1" applyAlignment="1">
      <alignment vertical="center" wrapText="1"/>
    </xf>
    <xf numFmtId="0" fontId="14" fillId="0" borderId="13" xfId="0" applyFont="1" applyBorder="1" applyAlignment="1">
      <alignment horizontal="left" vertical="center" wrapText="1"/>
    </xf>
    <xf numFmtId="0" fontId="5" fillId="9" borderId="0" xfId="0" applyFont="1" applyFill="1"/>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176" fontId="6" fillId="0" borderId="9" xfId="0" applyNumberFormat="1" applyFont="1" applyBorder="1" applyAlignment="1">
      <alignment horizontal="left" vertical="center" wrapText="1"/>
    </xf>
    <xf numFmtId="0" fontId="6" fillId="0" borderId="9" xfId="0" applyFont="1" applyBorder="1" applyAlignment="1">
      <alignment vertical="center"/>
    </xf>
    <xf numFmtId="49" fontId="6" fillId="0" borderId="2" xfId="0" applyNumberFormat="1" applyFont="1" applyBorder="1" applyAlignment="1">
      <alignment wrapText="1"/>
    </xf>
    <xf numFmtId="0" fontId="6" fillId="0" borderId="2" xfId="0" applyFont="1" applyBorder="1"/>
    <xf numFmtId="49" fontId="6" fillId="0" borderId="5" xfId="0" applyNumberFormat="1" applyFont="1" applyBorder="1"/>
    <xf numFmtId="0" fontId="6" fillId="0" borderId="5" xfId="0" applyFont="1" applyBorder="1"/>
    <xf numFmtId="0" fontId="6" fillId="0" borderId="9" xfId="0" applyFont="1" applyBorder="1" applyAlignment="1">
      <alignment vertical="center" wrapText="1"/>
    </xf>
    <xf numFmtId="0" fontId="6" fillId="2" borderId="21" xfId="0" applyFont="1" applyFill="1" applyBorder="1"/>
    <xf numFmtId="0" fontId="6" fillId="2" borderId="5" xfId="0" applyFont="1" applyFill="1" applyBorder="1"/>
    <xf numFmtId="0" fontId="6" fillId="2" borderId="11" xfId="0" applyFont="1" applyFill="1" applyBorder="1" applyAlignment="1">
      <alignment wrapText="1"/>
    </xf>
    <xf numFmtId="0" fontId="6" fillId="4" borderId="22" xfId="0" applyFont="1" applyFill="1" applyBorder="1" applyAlignment="1">
      <alignment vertical="center"/>
    </xf>
    <xf numFmtId="0" fontId="6" fillId="0" borderId="21" xfId="0" applyFont="1" applyBorder="1" applyAlignment="1">
      <alignment vertical="center"/>
    </xf>
    <xf numFmtId="0" fontId="6" fillId="0" borderId="5" xfId="0" applyFont="1" applyBorder="1" applyAlignment="1">
      <alignment wrapText="1"/>
    </xf>
    <xf numFmtId="0" fontId="6" fillId="0" borderId="11" xfId="0" applyFont="1" applyBorder="1" applyAlignment="1">
      <alignment wrapText="1"/>
    </xf>
    <xf numFmtId="0" fontId="6" fillId="0" borderId="22" xfId="0" applyFont="1" applyBorder="1" applyAlignment="1">
      <alignment vertical="center"/>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21" xfId="0" applyFont="1" applyBorder="1" applyAlignment="1">
      <alignment horizontal="right"/>
    </xf>
    <xf numFmtId="0" fontId="6" fillId="0" borderId="0" xfId="0" applyFont="1" applyAlignment="1">
      <alignment horizontal="left" vertical="center" wrapText="1"/>
    </xf>
    <xf numFmtId="0" fontId="6" fillId="0" borderId="0" xfId="0" applyFont="1" applyAlignment="1">
      <alignment horizontal="left" vertical="center"/>
    </xf>
    <xf numFmtId="176" fontId="6" fillId="0" borderId="1" xfId="0" applyNumberFormat="1"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3" borderId="20" xfId="0" applyFont="1" applyFill="1" applyBorder="1" applyAlignment="1">
      <alignment vertical="center" wrapText="1"/>
    </xf>
    <xf numFmtId="0" fontId="6" fillId="3" borderId="3" xfId="0" applyFont="1" applyFill="1" applyBorder="1" applyAlignment="1">
      <alignment vertical="center" wrapText="1"/>
    </xf>
    <xf numFmtId="0" fontId="6" fillId="3" borderId="3" xfId="0" applyFont="1" applyFill="1" applyBorder="1" applyAlignment="1">
      <alignment horizontal="center" vertical="center" wrapText="1"/>
    </xf>
    <xf numFmtId="0" fontId="6" fillId="2" borderId="22" xfId="0" applyFont="1" applyFill="1" applyBorder="1" applyAlignment="1">
      <alignment vertical="center"/>
    </xf>
    <xf numFmtId="0" fontId="6" fillId="2" borderId="9" xfId="0" applyFont="1" applyFill="1" applyBorder="1" applyAlignment="1">
      <alignment vertical="center" wrapText="1"/>
    </xf>
    <xf numFmtId="0" fontId="6" fillId="3" borderId="22" xfId="0" applyFont="1" applyFill="1" applyBorder="1" applyAlignment="1">
      <alignment vertical="center" wrapText="1"/>
    </xf>
    <xf numFmtId="0" fontId="6" fillId="3" borderId="9" xfId="0" applyFont="1" applyFill="1" applyBorder="1" applyAlignment="1">
      <alignment vertical="center" wrapText="1"/>
    </xf>
    <xf numFmtId="0" fontId="6" fillId="3" borderId="9" xfId="0" applyFont="1" applyFill="1" applyBorder="1" applyAlignment="1">
      <alignment horizontal="left" vertical="center"/>
    </xf>
    <xf numFmtId="0" fontId="6" fillId="3" borderId="9"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12" borderId="1" xfId="0" applyFont="1" applyFill="1" applyBorder="1" applyAlignment="1">
      <alignment vertical="center" wrapText="1"/>
    </xf>
    <xf numFmtId="0" fontId="6" fillId="0" borderId="22" xfId="0" applyFont="1" applyBorder="1" applyAlignment="1">
      <alignment vertical="center" wrapText="1"/>
    </xf>
    <xf numFmtId="0" fontId="6" fillId="0" borderId="12" xfId="0" applyFont="1" applyBorder="1" applyAlignment="1">
      <alignment vertical="center" wrapText="1"/>
    </xf>
    <xf numFmtId="0" fontId="6" fillId="0" borderId="9"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xf>
    <xf numFmtId="0" fontId="6" fillId="0" borderId="20" xfId="0" applyFont="1" applyBorder="1" applyAlignment="1">
      <alignment vertical="center" wrapText="1"/>
    </xf>
    <xf numFmtId="0" fontId="6" fillId="0" borderId="2" xfId="0" applyFont="1" applyBorder="1" applyAlignment="1">
      <alignment horizontal="left" vertical="center"/>
    </xf>
    <xf numFmtId="0" fontId="6" fillId="0" borderId="13" xfId="0" applyFont="1" applyBorder="1" applyAlignment="1">
      <alignment vertical="center" wrapText="1"/>
    </xf>
    <xf numFmtId="0" fontId="6" fillId="0" borderId="9" xfId="0" applyFont="1" applyBorder="1" applyAlignment="1">
      <alignment horizontal="center" vertical="center" wrapText="1"/>
    </xf>
    <xf numFmtId="0" fontId="6" fillId="0" borderId="8" xfId="0" applyFont="1" applyBorder="1" applyAlignment="1">
      <alignment wrapText="1"/>
    </xf>
    <xf numFmtId="0" fontId="6" fillId="0" borderId="23" xfId="0" applyFont="1" applyBorder="1" applyAlignment="1">
      <alignment wrapText="1"/>
    </xf>
    <xf numFmtId="0" fontId="6" fillId="0" borderId="13" xfId="0" applyFont="1" applyBorder="1" applyAlignment="1">
      <alignment vertical="center"/>
    </xf>
    <xf numFmtId="0" fontId="6" fillId="0" borderId="13" xfId="0" applyFont="1" applyBorder="1" applyAlignment="1">
      <alignment horizontal="left" vertical="center"/>
    </xf>
    <xf numFmtId="0" fontId="6" fillId="0" borderId="13" xfId="0" applyFont="1" applyBorder="1" applyAlignment="1">
      <alignment horizontal="left" vertical="center" wrapText="1"/>
    </xf>
    <xf numFmtId="0" fontId="6" fillId="0" borderId="10" xfId="0" applyFont="1" applyBorder="1" applyAlignment="1">
      <alignment vertical="center"/>
    </xf>
    <xf numFmtId="0" fontId="6" fillId="0" borderId="9" xfId="0" applyFont="1" applyBorder="1" applyAlignment="1">
      <alignment wrapText="1"/>
    </xf>
    <xf numFmtId="0" fontId="6" fillId="12" borderId="1" xfId="0" applyFont="1" applyFill="1" applyBorder="1" applyAlignment="1">
      <alignment wrapText="1"/>
    </xf>
    <xf numFmtId="0" fontId="5" fillId="0" borderId="22" xfId="0" applyFont="1" applyBorder="1"/>
    <xf numFmtId="0" fontId="5" fillId="0" borderId="9" xfId="0" applyFont="1" applyBorder="1"/>
    <xf numFmtId="0" fontId="6" fillId="0" borderId="1" xfId="0" applyFont="1" applyBorder="1" applyAlignment="1">
      <alignment wrapText="1"/>
    </xf>
    <xf numFmtId="176" fontId="6" fillId="0" borderId="9" xfId="0" applyNumberFormat="1" applyFont="1" applyBorder="1" applyAlignment="1">
      <alignment horizontal="left" vertical="center"/>
    </xf>
    <xf numFmtId="49" fontId="6" fillId="0" borderId="2" xfId="0" applyNumberFormat="1" applyFont="1" applyBorder="1"/>
    <xf numFmtId="0" fontId="6" fillId="0" borderId="3" xfId="0" applyFont="1" applyBorder="1"/>
    <xf numFmtId="0" fontId="6" fillId="0" borderId="11" xfId="0" applyFont="1" applyBorder="1"/>
    <xf numFmtId="0" fontId="6" fillId="4" borderId="3" xfId="0" applyFont="1" applyFill="1" applyBorder="1" applyAlignment="1">
      <alignment horizontal="left" vertical="center"/>
    </xf>
    <xf numFmtId="0" fontId="6" fillId="4" borderId="2" xfId="0" applyFont="1" applyFill="1" applyBorder="1" applyAlignment="1">
      <alignment horizontal="left" vertical="center"/>
    </xf>
    <xf numFmtId="0" fontId="6" fillId="2" borderId="9" xfId="0" applyFont="1" applyFill="1" applyBorder="1" applyAlignment="1">
      <alignment vertical="center"/>
    </xf>
    <xf numFmtId="0" fontId="6" fillId="4" borderId="2" xfId="0" applyFont="1" applyFill="1" applyBorder="1" applyAlignment="1">
      <alignment vertical="center"/>
    </xf>
    <xf numFmtId="0" fontId="6" fillId="13" borderId="9" xfId="0" applyFont="1" applyFill="1" applyBorder="1" applyAlignment="1">
      <alignment vertical="center"/>
    </xf>
    <xf numFmtId="0" fontId="6" fillId="12" borderId="9" xfId="0" applyFont="1" applyFill="1" applyBorder="1" applyAlignment="1">
      <alignment vertical="center"/>
    </xf>
    <xf numFmtId="0" fontId="6" fillId="0" borderId="9" xfId="0" applyFont="1" applyBorder="1"/>
    <xf numFmtId="0" fontId="6" fillId="14" borderId="9" xfId="0" applyFont="1" applyFill="1" applyBorder="1"/>
    <xf numFmtId="0" fontId="6" fillId="12" borderId="9" xfId="0" applyFont="1" applyFill="1" applyBorder="1"/>
    <xf numFmtId="0" fontId="7" fillId="0" borderId="11" xfId="0" applyFont="1" applyBorder="1"/>
    <xf numFmtId="176" fontId="6" fillId="0" borderId="5" xfId="0" applyNumberFormat="1" applyFont="1" applyBorder="1" applyAlignment="1">
      <alignment horizontal="left" vertical="center" wrapText="1"/>
    </xf>
    <xf numFmtId="0" fontId="6" fillId="0" borderId="5" xfId="0" applyFont="1" applyBorder="1" applyAlignment="1">
      <alignment horizontal="left" vertical="center"/>
    </xf>
    <xf numFmtId="49" fontId="6" fillId="0" borderId="5" xfId="0" applyNumberFormat="1" applyFont="1" applyBorder="1" applyAlignment="1">
      <alignment horizontal="left" vertical="center" wrapText="1"/>
    </xf>
    <xf numFmtId="49" fontId="6" fillId="0" borderId="5" xfId="0" applyNumberFormat="1" applyFont="1" applyBorder="1" applyAlignment="1">
      <alignment horizontal="left" vertical="center"/>
    </xf>
    <xf numFmtId="0" fontId="6" fillId="0" borderId="5" xfId="0" applyFont="1" applyBorder="1" applyAlignment="1">
      <alignment horizontal="left" vertical="center" wrapText="1"/>
    </xf>
    <xf numFmtId="0" fontId="6" fillId="2" borderId="6" xfId="0" applyFont="1" applyFill="1" applyBorder="1" applyAlignment="1">
      <alignment wrapText="1"/>
    </xf>
    <xf numFmtId="0" fontId="6" fillId="4" borderId="21" xfId="0" applyFont="1" applyFill="1" applyBorder="1"/>
    <xf numFmtId="0" fontId="6" fillId="2" borderId="11" xfId="0" applyFont="1" applyFill="1" applyBorder="1" applyAlignment="1">
      <alignment vertical="top"/>
    </xf>
    <xf numFmtId="0" fontId="6" fillId="3" borderId="21" xfId="0" applyFont="1" applyFill="1" applyBorder="1" applyAlignment="1">
      <alignment horizontal="left" vertical="top"/>
    </xf>
    <xf numFmtId="0" fontId="6" fillId="3" borderId="1" xfId="0" applyFont="1" applyFill="1" applyBorder="1" applyAlignment="1">
      <alignment horizontal="left" vertical="top" wrapText="1"/>
    </xf>
    <xf numFmtId="0" fontId="6" fillId="4" borderId="21" xfId="0" applyFont="1" applyFill="1" applyBorder="1" applyAlignment="1">
      <alignment vertical="top"/>
    </xf>
    <xf numFmtId="0" fontId="6" fillId="0" borderId="5" xfId="0" applyFont="1" applyBorder="1" applyAlignment="1">
      <alignment vertical="top" wrapText="1"/>
    </xf>
    <xf numFmtId="0" fontId="6" fillId="0" borderId="11" xfId="0" applyFont="1" applyBorder="1" applyAlignment="1">
      <alignment vertical="top"/>
    </xf>
    <xf numFmtId="0" fontId="6" fillId="0" borderId="21" xfId="0" applyFont="1" applyBorder="1" applyAlignment="1">
      <alignment horizontal="left" vertical="top"/>
    </xf>
    <xf numFmtId="0" fontId="6" fillId="0" borderId="5" xfId="0" applyFont="1" applyBorder="1" applyAlignment="1">
      <alignment horizontal="left" vertical="top"/>
    </xf>
    <xf numFmtId="0" fontId="6" fillId="0" borderId="11" xfId="0" applyFont="1" applyBorder="1" applyAlignment="1">
      <alignment horizontal="left" vertical="top"/>
    </xf>
    <xf numFmtId="0" fontId="6" fillId="0" borderId="5" xfId="0" applyFont="1" applyBorder="1" applyAlignment="1">
      <alignment vertical="top"/>
    </xf>
    <xf numFmtId="0" fontId="6" fillId="0" borderId="11" xfId="0" applyFont="1" applyBorder="1" applyAlignment="1">
      <alignment horizontal="left" vertical="top" wrapText="1"/>
    </xf>
    <xf numFmtId="0" fontId="6" fillId="0" borderId="0" xfId="0" applyFont="1" applyAlignment="1">
      <alignment horizontal="right"/>
    </xf>
    <xf numFmtId="0" fontId="6" fillId="4" borderId="9" xfId="0" applyFont="1" applyFill="1" applyBorder="1" applyAlignment="1">
      <alignment wrapText="1"/>
    </xf>
    <xf numFmtId="0" fontId="20" fillId="8" borderId="1" xfId="0" applyFont="1" applyFill="1" applyBorder="1"/>
    <xf numFmtId="0" fontId="5" fillId="0" borderId="2" xfId="0" applyFont="1" applyBorder="1"/>
    <xf numFmtId="0" fontId="5" fillId="0" borderId="5" xfId="0" applyFont="1" applyBorder="1"/>
    <xf numFmtId="0" fontId="6" fillId="3" borderId="20" xfId="0" applyFont="1" applyFill="1" applyBorder="1" applyAlignment="1">
      <alignment vertical="center"/>
    </xf>
    <xf numFmtId="0" fontId="6" fillId="3" borderId="22" xfId="0" applyFont="1" applyFill="1" applyBorder="1" applyAlignment="1">
      <alignment vertical="center"/>
    </xf>
    <xf numFmtId="0" fontId="6" fillId="0" borderId="20" xfId="0" applyFont="1" applyBorder="1" applyAlignment="1">
      <alignment vertical="center"/>
    </xf>
    <xf numFmtId="3" fontId="6" fillId="0" borderId="2" xfId="0" applyNumberFormat="1" applyFont="1" applyBorder="1"/>
    <xf numFmtId="3" fontId="6" fillId="0" borderId="5" xfId="0" applyNumberFormat="1" applyFont="1" applyBorder="1"/>
    <xf numFmtId="0" fontId="6" fillId="2" borderId="9" xfId="0" applyFont="1" applyFill="1" applyBorder="1" applyAlignment="1">
      <alignment vertical="top"/>
    </xf>
    <xf numFmtId="0" fontId="6" fillId="2" borderId="1" xfId="0" applyFont="1" applyFill="1" applyBorder="1" applyAlignment="1">
      <alignment vertical="top"/>
    </xf>
    <xf numFmtId="0" fontId="6" fillId="0" borderId="1" xfId="0" applyFont="1" applyBorder="1" applyAlignment="1">
      <alignment horizontal="left" vertical="top"/>
    </xf>
    <xf numFmtId="0" fontId="6" fillId="0" borderId="10" xfId="0" applyFont="1" applyBorder="1" applyAlignment="1">
      <alignment vertical="top"/>
    </xf>
    <xf numFmtId="0" fontId="6" fillId="4" borderId="1" xfId="0" applyFont="1" applyFill="1" applyBorder="1" applyAlignment="1">
      <alignment wrapText="1"/>
    </xf>
    <xf numFmtId="0" fontId="6" fillId="0" borderId="21" xfId="0" applyFont="1" applyBorder="1"/>
    <xf numFmtId="0" fontId="5" fillId="0" borderId="1" xfId="0" applyFont="1" applyBorder="1" applyAlignment="1">
      <alignment vertical="top"/>
    </xf>
    <xf numFmtId="0" fontId="5" fillId="0" borderId="21" xfId="0" applyFont="1" applyBorder="1"/>
    <xf numFmtId="0" fontId="9" fillId="0" borderId="0" xfId="0" applyFont="1" applyAlignment="1">
      <alignment vertical="top" wrapText="1"/>
    </xf>
    <xf numFmtId="0" fontId="12" fillId="0" borderId="9" xfId="0" applyFont="1" applyBorder="1" applyAlignment="1">
      <alignment vertical="top" wrapText="1"/>
    </xf>
    <xf numFmtId="0" fontId="0" fillId="0" borderId="0" xfId="0" applyAlignment="1">
      <alignment vertical="top"/>
    </xf>
    <xf numFmtId="0" fontId="6" fillId="0" borderId="1" xfId="0" applyFont="1" applyBorder="1" applyAlignment="1">
      <alignment vertical="top"/>
    </xf>
    <xf numFmtId="0" fontId="6" fillId="0" borderId="25" xfId="0" applyFont="1" applyBorder="1" applyAlignment="1">
      <alignment wrapText="1"/>
    </xf>
    <xf numFmtId="0" fontId="6" fillId="0" borderId="26" xfId="0" applyFont="1" applyBorder="1" applyAlignment="1">
      <alignment wrapText="1"/>
    </xf>
    <xf numFmtId="0" fontId="6" fillId="0" borderId="9" xfId="0" applyFont="1" applyBorder="1" applyAlignment="1">
      <alignment vertical="top" wrapText="1"/>
    </xf>
    <xf numFmtId="0" fontId="6" fillId="0" borderId="13" xfId="0" applyFont="1" applyBorder="1" applyAlignment="1">
      <alignment vertical="top" wrapText="1"/>
    </xf>
    <xf numFmtId="0" fontId="29" fillId="0" borderId="0" xfId="0" applyFont="1"/>
    <xf numFmtId="0" fontId="6" fillId="15" borderId="27" xfId="0" applyFont="1" applyFill="1" applyBorder="1" applyAlignment="1">
      <alignment vertical="center"/>
    </xf>
    <xf numFmtId="0" fontId="6" fillId="0" borderId="27" xfId="0" applyFont="1" applyBorder="1" applyAlignment="1">
      <alignment vertical="center"/>
    </xf>
    <xf numFmtId="0" fontId="31" fillId="0" borderId="0" xfId="0" applyFont="1"/>
    <xf numFmtId="14" fontId="31" fillId="0" borderId="0" xfId="0" applyNumberFormat="1" applyFont="1"/>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4" fillId="0" borderId="0" xfId="0" applyFont="1"/>
    <xf numFmtId="0" fontId="31" fillId="0" borderId="0" xfId="0" applyFont="1" applyAlignment="1">
      <alignment horizontal="right"/>
    </xf>
    <xf numFmtId="0" fontId="30" fillId="0" borderId="0" xfId="1" applyAlignment="1">
      <alignment horizontal="left" vertical="center"/>
    </xf>
    <xf numFmtId="0" fontId="6" fillId="3" borderId="3" xfId="0" applyFont="1" applyFill="1" applyBorder="1" applyAlignment="1">
      <alignment horizontal="left" vertical="center"/>
    </xf>
    <xf numFmtId="0" fontId="4" fillId="0" borderId="3" xfId="0" applyFont="1" applyBorder="1"/>
    <xf numFmtId="0" fontId="4" fillId="0" borderId="4" xfId="0" applyFont="1" applyBorder="1"/>
    <xf numFmtId="0" fontId="6" fillId="4" borderId="3" xfId="0" applyFont="1" applyFill="1" applyBorder="1"/>
    <xf numFmtId="0" fontId="3" fillId="0" borderId="1" xfId="0" applyFont="1" applyBorder="1"/>
    <xf numFmtId="0" fontId="4" fillId="0" borderId="2" xfId="0" applyFont="1" applyBorder="1"/>
    <xf numFmtId="0" fontId="2" fillId="0" borderId="1" xfId="0" applyFont="1" applyBorder="1"/>
    <xf numFmtId="0" fontId="5" fillId="0" borderId="1" xfId="0" applyFont="1" applyBorder="1"/>
    <xf numFmtId="0" fontId="3" fillId="0" borderId="11" xfId="0" applyFont="1" applyBorder="1" applyAlignment="1">
      <alignment horizontal="center"/>
    </xf>
    <xf numFmtId="0" fontId="4" fillId="0" borderId="11" xfId="0" applyFont="1" applyBorder="1"/>
    <xf numFmtId="0" fontId="4" fillId="0" borderId="5" xfId="0" applyFont="1" applyBorder="1"/>
    <xf numFmtId="0" fontId="5" fillId="0" borderId="1"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26" fillId="0" borderId="1" xfId="0" applyFont="1" applyBorder="1" applyAlignment="1">
      <alignment horizontal="center"/>
    </xf>
    <xf numFmtId="0" fontId="26" fillId="0" borderId="3" xfId="0" applyFont="1" applyBorder="1" applyAlignment="1">
      <alignment horizontal="center"/>
    </xf>
    <xf numFmtId="0" fontId="26" fillId="0" borderId="2" xfId="0" applyFont="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24" fillId="0" borderId="1" xfId="0" applyFont="1" applyBorder="1" applyAlignment="1">
      <alignment horizontal="center"/>
    </xf>
    <xf numFmtId="0" fontId="24" fillId="0" borderId="10" xfId="0" applyFont="1" applyBorder="1" applyAlignment="1">
      <alignment horizontal="center"/>
    </xf>
    <xf numFmtId="0" fontId="24" fillId="0" borderId="11" xfId="0" applyFont="1" applyBorder="1" applyAlignment="1">
      <alignment horizontal="center"/>
    </xf>
    <xf numFmtId="0" fontId="5" fillId="0" borderId="11" xfId="0" applyFont="1" applyBorder="1"/>
    <xf numFmtId="0" fontId="25" fillId="0" borderId="1" xfId="0" applyFont="1" applyBorder="1" applyAlignment="1">
      <alignment horizontal="center"/>
    </xf>
    <xf numFmtId="0" fontId="25" fillId="0" borderId="3" xfId="0" applyFont="1" applyBorder="1" applyAlignment="1">
      <alignment horizontal="center"/>
    </xf>
    <xf numFmtId="0" fontId="25" fillId="0" borderId="2" xfId="0" applyFont="1" applyBorder="1" applyAlignment="1">
      <alignment horizontal="center"/>
    </xf>
    <xf numFmtId="0" fontId="8" fillId="6" borderId="3" xfId="0" applyFont="1" applyFill="1" applyBorder="1" applyAlignment="1">
      <alignment horizontal="center"/>
    </xf>
    <xf numFmtId="0" fontId="8" fillId="6" borderId="1" xfId="0" applyFont="1" applyFill="1" applyBorder="1" applyAlignment="1">
      <alignment horizontal="center"/>
    </xf>
    <xf numFmtId="0" fontId="8" fillId="6" borderId="2" xfId="0" applyFont="1" applyFill="1" applyBorder="1" applyAlignment="1">
      <alignment horizontal="center"/>
    </xf>
    <xf numFmtId="0" fontId="27" fillId="0" borderId="1" xfId="0" applyFont="1" applyBorder="1" applyAlignment="1">
      <alignment horizontal="center"/>
    </xf>
    <xf numFmtId="0" fontId="14" fillId="0" borderId="14" xfId="0" applyFont="1" applyBorder="1" applyAlignment="1">
      <alignment horizontal="left" vertical="center" wrapText="1"/>
    </xf>
    <xf numFmtId="0" fontId="4" fillId="0" borderId="13" xfId="0" applyFont="1" applyBorder="1"/>
    <xf numFmtId="0" fontId="4" fillId="0" borderId="14" xfId="0" applyFont="1" applyBorder="1"/>
    <xf numFmtId="49" fontId="12" fillId="0" borderId="12" xfId="0" applyNumberFormat="1" applyFont="1" applyBorder="1" applyAlignment="1">
      <alignment horizontal="right" vertical="center"/>
    </xf>
    <xf numFmtId="0" fontId="14" fillId="0" borderId="12" xfId="0" applyFont="1" applyBorder="1" applyAlignment="1">
      <alignment horizontal="left" vertical="center" wrapText="1"/>
    </xf>
    <xf numFmtId="0" fontId="12" fillId="0" borderId="12" xfId="0" applyFont="1" applyBorder="1" applyAlignment="1">
      <alignment vertical="center" wrapText="1"/>
    </xf>
    <xf numFmtId="0" fontId="15" fillId="8" borderId="12" xfId="0" applyFont="1" applyFill="1" applyBorder="1" applyAlignment="1">
      <alignment vertical="center" wrapText="1"/>
    </xf>
    <xf numFmtId="0" fontId="12" fillId="7" borderId="12" xfId="0" applyFont="1" applyFill="1" applyBorder="1" applyAlignment="1">
      <alignment horizontal="center" vertical="center" wrapText="1"/>
    </xf>
    <xf numFmtId="49" fontId="7" fillId="0" borderId="0" xfId="0" applyNumberFormat="1" applyFont="1" applyAlignment="1">
      <alignment horizontal="left" vertical="center"/>
    </xf>
    <xf numFmtId="0" fontId="0" fillId="0" borderId="0" xfId="0"/>
    <xf numFmtId="49" fontId="12" fillId="7" borderId="12" xfId="0" applyNumberFormat="1" applyFont="1" applyFill="1" applyBorder="1" applyAlignment="1">
      <alignment horizontal="right" vertical="center"/>
    </xf>
    <xf numFmtId="0" fontId="12" fillId="7" borderId="12" xfId="0" applyFont="1" applyFill="1" applyBorder="1" applyAlignment="1">
      <alignment horizontal="left" vertical="center" wrapText="1"/>
    </xf>
    <xf numFmtId="0" fontId="13" fillId="7" borderId="12" xfId="0" applyFont="1" applyFill="1" applyBorder="1" applyAlignment="1">
      <alignment horizontal="center" vertical="center" wrapText="1"/>
    </xf>
    <xf numFmtId="0" fontId="12" fillId="7" borderId="12" xfId="0" applyFont="1" applyFill="1" applyBorder="1" applyAlignment="1">
      <alignment horizontal="center" vertical="top" wrapText="1"/>
    </xf>
    <xf numFmtId="0" fontId="4" fillId="0" borderId="13" xfId="0" applyFont="1" applyBorder="1" applyAlignment="1">
      <alignment vertical="top"/>
    </xf>
    <xf numFmtId="0" fontId="6" fillId="10" borderId="1" xfId="0" applyFont="1" applyFill="1" applyBorder="1" applyAlignment="1">
      <alignment vertical="center"/>
    </xf>
    <xf numFmtId="0" fontId="6" fillId="10" borderId="1" xfId="0" applyFont="1" applyFill="1" applyBorder="1" applyAlignment="1">
      <alignment vertical="center" wrapText="1"/>
    </xf>
    <xf numFmtId="0" fontId="6" fillId="10" borderId="1" xfId="0" applyFont="1" applyFill="1" applyBorder="1"/>
    <xf numFmtId="0" fontId="6" fillId="11" borderId="3" xfId="0" applyFont="1" applyFill="1" applyBorder="1"/>
    <xf numFmtId="0" fontId="6" fillId="10" borderId="10" xfId="0" applyFont="1" applyFill="1" applyBorder="1"/>
    <xf numFmtId="0" fontId="6" fillId="10" borderId="11" xfId="0" applyFont="1" applyFill="1" applyBorder="1"/>
    <xf numFmtId="0" fontId="6" fillId="10" borderId="15" xfId="0" applyFont="1" applyFill="1" applyBorder="1" applyAlignment="1">
      <alignment horizontal="left" vertical="center"/>
    </xf>
    <xf numFmtId="0" fontId="4" fillId="0" borderId="16" xfId="0" applyFont="1" applyBorder="1"/>
    <xf numFmtId="0" fontId="4" fillId="0" borderId="18" xfId="0" applyFont="1" applyBorder="1"/>
    <xf numFmtId="0" fontId="4" fillId="0" borderId="19" xfId="0" applyFont="1" applyBorder="1"/>
    <xf numFmtId="0" fontId="4" fillId="0" borderId="10" xfId="0" applyFont="1" applyBorder="1"/>
    <xf numFmtId="0" fontId="18" fillId="0" borderId="15" xfId="0" applyFont="1" applyBorder="1" applyAlignment="1">
      <alignment horizontal="left" vertical="top" wrapText="1"/>
    </xf>
    <xf numFmtId="0" fontId="4" fillId="0" borderId="17" xfId="0" applyFont="1" applyBorder="1"/>
    <xf numFmtId="0" fontId="6" fillId="2" borderId="1" xfId="0" applyFont="1" applyFill="1" applyBorder="1"/>
    <xf numFmtId="0" fontId="6" fillId="4" borderId="20" xfId="0" applyFont="1" applyFill="1" applyBorder="1" applyAlignment="1">
      <alignment horizontal="left" vertical="center"/>
    </xf>
    <xf numFmtId="0" fontId="6" fillId="4" borderId="1" xfId="0" applyFont="1" applyFill="1" applyBorder="1" applyAlignment="1">
      <alignment vertical="center" wrapText="1"/>
    </xf>
    <xf numFmtId="0" fontId="6" fillId="0" borderId="1" xfId="0" applyFont="1" applyBorder="1" applyAlignment="1">
      <alignment vertical="center" wrapText="1"/>
    </xf>
    <xf numFmtId="0" fontId="6" fillId="0" borderId="11" xfId="0" applyFont="1" applyBorder="1" applyAlignment="1">
      <alignment wrapText="1"/>
    </xf>
    <xf numFmtId="0" fontId="6" fillId="0" borderId="1" xfId="0" applyFont="1" applyBorder="1" applyAlignment="1">
      <alignment wrapText="1"/>
    </xf>
    <xf numFmtId="0" fontId="6" fillId="0" borderId="10" xfId="0" applyFont="1" applyBorder="1" applyAlignment="1">
      <alignment vertical="center" wrapText="1"/>
    </xf>
    <xf numFmtId="176" fontId="6" fillId="0" borderId="1" xfId="0" applyNumberFormat="1" applyFont="1" applyBorder="1" applyAlignment="1">
      <alignment horizontal="left" vertical="center"/>
    </xf>
    <xf numFmtId="0" fontId="6" fillId="11" borderId="1" xfId="0" applyFont="1" applyFill="1" applyBorder="1" applyAlignment="1">
      <alignment horizontal="left" vertical="center"/>
    </xf>
    <xf numFmtId="49" fontId="6" fillId="0" borderId="3" xfId="0" applyNumberFormat="1" applyFont="1" applyBorder="1"/>
    <xf numFmtId="0" fontId="6" fillId="2" borderId="20" xfId="0" applyFont="1" applyFill="1" applyBorder="1" applyAlignment="1">
      <alignment horizontal="left" vertical="center"/>
    </xf>
    <xf numFmtId="0" fontId="6" fillId="7" borderId="15" xfId="0" applyFont="1" applyFill="1" applyBorder="1" applyAlignment="1">
      <alignment horizontal="left" vertical="center" wrapText="1"/>
    </xf>
    <xf numFmtId="0" fontId="6" fillId="0" borderId="1" xfId="0" applyFont="1" applyBorder="1" applyAlignment="1">
      <alignment horizontal="left" vertical="center"/>
    </xf>
    <xf numFmtId="49" fontId="6" fillId="0" borderId="11" xfId="0" applyNumberFormat="1" applyFont="1" applyBorder="1"/>
    <xf numFmtId="0" fontId="6" fillId="11" borderId="1" xfId="0" applyFont="1" applyFill="1" applyBorder="1" applyAlignment="1">
      <alignment vertical="center"/>
    </xf>
    <xf numFmtId="0" fontId="19" fillId="11" borderId="11" xfId="0" applyFont="1" applyFill="1" applyBorder="1" applyAlignment="1">
      <alignment horizontal="left"/>
    </xf>
    <xf numFmtId="0" fontId="6" fillId="4" borderId="1" xfId="0" applyFont="1" applyFill="1" applyBorder="1" applyAlignment="1">
      <alignment vertical="center"/>
    </xf>
    <xf numFmtId="0" fontId="6" fillId="0" borderId="1" xfId="0" applyFont="1" applyBorder="1" applyAlignment="1">
      <alignment vertical="center"/>
    </xf>
    <xf numFmtId="0" fontId="6" fillId="0" borderId="11" xfId="0" applyFont="1" applyBorder="1"/>
    <xf numFmtId="0" fontId="6" fillId="10" borderId="3" xfId="0" applyFont="1" applyFill="1" applyBorder="1" applyAlignment="1">
      <alignment wrapText="1"/>
    </xf>
    <xf numFmtId="0" fontId="6" fillId="0" borderId="3" xfId="0" applyFont="1" applyBorder="1"/>
    <xf numFmtId="0" fontId="6" fillId="10" borderId="15" xfId="0" applyFont="1" applyFill="1" applyBorder="1" applyAlignment="1">
      <alignment horizontal="left" vertical="center" wrapText="1"/>
    </xf>
    <xf numFmtId="0" fontId="6" fillId="2" borderId="1" xfId="0" applyFont="1" applyFill="1" applyBorder="1" applyAlignment="1">
      <alignment horizontal="left" vertical="center"/>
    </xf>
    <xf numFmtId="0" fontId="6" fillId="4" borderId="3" xfId="0" applyFont="1" applyFill="1" applyBorder="1" applyAlignment="1">
      <alignment horizontal="left" vertical="center"/>
    </xf>
    <xf numFmtId="0" fontId="6" fillId="2" borderId="1" xfId="0" applyFont="1" applyFill="1" applyBorder="1" applyAlignment="1">
      <alignment vertical="center" wrapText="1"/>
    </xf>
    <xf numFmtId="0" fontId="6" fillId="0" borderId="1" xfId="0" applyFont="1" applyBorder="1"/>
    <xf numFmtId="0" fontId="6" fillId="4" borderId="11" xfId="0" applyFont="1" applyFill="1" applyBorder="1" applyAlignment="1">
      <alignment wrapText="1"/>
    </xf>
    <xf numFmtId="0" fontId="6" fillId="10" borderId="10" xfId="0" applyFont="1" applyFill="1" applyBorder="1" applyAlignment="1">
      <alignment horizontal="left" vertical="center"/>
    </xf>
    <xf numFmtId="0" fontId="6" fillId="10" borderId="11" xfId="0" applyFont="1" applyFill="1" applyBorder="1" applyAlignment="1">
      <alignment horizontal="left" vertical="center" wrapText="1"/>
    </xf>
    <xf numFmtId="0" fontId="6" fillId="11" borderId="11" xfId="0" applyFont="1" applyFill="1" applyBorder="1" applyAlignment="1">
      <alignment horizontal="left" vertical="center"/>
    </xf>
    <xf numFmtId="0" fontId="6" fillId="10" borderId="11" xfId="0" applyFont="1" applyFill="1" applyBorder="1" applyAlignment="1">
      <alignment horizontal="left" vertical="center"/>
    </xf>
    <xf numFmtId="0" fontId="6" fillId="10" borderId="10" xfId="0" applyFont="1" applyFill="1" applyBorder="1" applyAlignment="1">
      <alignment horizontal="left" vertical="center" wrapText="1"/>
    </xf>
    <xf numFmtId="0" fontId="6" fillId="10" borderId="18" xfId="0" applyFont="1" applyFill="1" applyBorder="1" applyAlignment="1">
      <alignment vertical="center"/>
    </xf>
    <xf numFmtId="0" fontId="5" fillId="0" borderId="0" xfId="0" applyFont="1" applyAlignment="1">
      <alignment vertical="center"/>
    </xf>
    <xf numFmtId="0" fontId="6" fillId="2" borderId="10" xfId="0" applyFont="1" applyFill="1" applyBorder="1"/>
    <xf numFmtId="0" fontId="4" fillId="0" borderId="6" xfId="0" applyFont="1" applyBorder="1"/>
    <xf numFmtId="0" fontId="6" fillId="4" borderId="24" xfId="0" applyFont="1" applyFill="1" applyBorder="1"/>
    <xf numFmtId="49" fontId="6" fillId="0" borderId="3" xfId="0" applyNumberFormat="1" applyFont="1" applyBorder="1" applyAlignment="1">
      <alignment wrapText="1"/>
    </xf>
    <xf numFmtId="0" fontId="6" fillId="2" borderId="3" xfId="0" applyFont="1" applyFill="1" applyBorder="1"/>
    <xf numFmtId="0" fontId="6" fillId="0" borderId="11" xfId="0" applyFont="1" applyBorder="1" applyAlignment="1">
      <alignment vertical="top"/>
    </xf>
    <xf numFmtId="0" fontId="6" fillId="3" borderId="20" xfId="0" applyFont="1" applyFill="1" applyBorder="1" applyAlignment="1">
      <alignment horizontal="left" vertical="center"/>
    </xf>
    <xf numFmtId="0" fontId="6" fillId="4" borderId="20" xfId="0" applyFont="1" applyFill="1" applyBorder="1"/>
    <xf numFmtId="0" fontId="6" fillId="4" borderId="11" xfId="0" applyFont="1" applyFill="1" applyBorder="1" applyAlignment="1">
      <alignment vertical="top" wrapText="1"/>
    </xf>
    <xf numFmtId="0" fontId="6" fillId="0" borderId="11" xfId="0" applyFont="1" applyBorder="1" applyAlignment="1">
      <alignment vertical="top" wrapText="1"/>
    </xf>
    <xf numFmtId="0" fontId="6" fillId="0" borderId="0" xfId="0" applyFont="1"/>
    <xf numFmtId="0" fontId="20" fillId="8" borderId="1" xfId="0" applyFont="1" applyFill="1" applyBorder="1"/>
    <xf numFmtId="0" fontId="6" fillId="2" borderId="11" xfId="0" applyFont="1" applyFill="1" applyBorder="1"/>
    <xf numFmtId="0" fontId="19" fillId="8" borderId="11" xfId="0" applyFont="1" applyFill="1" applyBorder="1" applyAlignment="1">
      <alignment horizontal="left"/>
    </xf>
    <xf numFmtId="0" fontId="6" fillId="0" borderId="4" xfId="0" applyFont="1" applyBorder="1" applyAlignment="1">
      <alignment vertical="center"/>
    </xf>
    <xf numFmtId="3" fontId="6" fillId="10" borderId="11" xfId="0" applyNumberFormat="1" applyFont="1" applyFill="1" applyBorder="1"/>
    <xf numFmtId="3" fontId="6" fillId="11" borderId="3" xfId="0" applyNumberFormat="1" applyFont="1" applyFill="1" applyBorder="1"/>
    <xf numFmtId="0" fontId="12" fillId="0" borderId="1" xfId="0" applyFont="1" applyBorder="1"/>
    <xf numFmtId="0" fontId="6" fillId="0" borderId="1" xfId="0" applyFont="1" applyBorder="1" applyAlignment="1">
      <alignment vertical="top" wrapText="1"/>
    </xf>
    <xf numFmtId="0" fontId="6" fillId="0" borderId="2" xfId="0" applyFont="1" applyBorder="1" applyAlignment="1">
      <alignment vertical="top" wrapText="1"/>
    </xf>
    <xf numFmtId="0" fontId="6" fillId="0" borderId="1" xfId="0" applyFont="1" applyBorder="1" applyAlignment="1">
      <alignment vertical="top"/>
    </xf>
    <xf numFmtId="0" fontId="6" fillId="0" borderId="2" xfId="0" applyFont="1" applyBorder="1" applyAlignment="1">
      <alignment vertical="top"/>
    </xf>
    <xf numFmtId="0" fontId="5" fillId="0" borderId="2" xfId="0" applyFont="1" applyBorder="1"/>
    <xf numFmtId="0" fontId="6" fillId="4" borderId="1" xfId="0" applyFont="1" applyFill="1" applyBorder="1" applyAlignment="1">
      <alignment wrapText="1"/>
    </xf>
    <xf numFmtId="0" fontId="6" fillId="0" borderId="2" xfId="0" applyFont="1" applyBorder="1" applyAlignment="1">
      <alignment vertical="center" wrapText="1"/>
    </xf>
    <xf numFmtId="0" fontId="21" fillId="0" borderId="1" xfId="0" applyFont="1" applyBorder="1"/>
    <xf numFmtId="49" fontId="5" fillId="0" borderId="9" xfId="0" applyNumberFormat="1" applyFont="1" applyBorder="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customschemas.google.com/relationships/workbookmetadata" Target="meta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8"/>
  <sheetViews>
    <sheetView tabSelected="1" workbookViewId="0">
      <selection activeCell="A13" sqref="A13"/>
    </sheetView>
  </sheetViews>
  <sheetFormatPr defaultColWidth="12.54296875" defaultRowHeight="15" customHeight="1"/>
  <cols>
    <col min="1" max="7" width="17" customWidth="1"/>
  </cols>
  <sheetData>
    <row r="1" spans="1:16" ht="15.75" customHeight="1">
      <c r="A1" s="1" t="s">
        <v>0</v>
      </c>
      <c r="B1" s="2"/>
      <c r="C1" s="2"/>
      <c r="D1" s="2"/>
    </row>
    <row r="2" spans="1:16" ht="15.75" customHeight="1">
      <c r="A2" s="2" t="s">
        <v>1</v>
      </c>
      <c r="B2" s="2"/>
      <c r="C2" s="2"/>
      <c r="D2" s="2"/>
    </row>
    <row r="3" spans="1:16" ht="15.75" customHeight="1">
      <c r="A3" s="2" t="s">
        <v>2</v>
      </c>
      <c r="B3" s="2"/>
      <c r="C3" s="2"/>
      <c r="D3" s="2"/>
    </row>
    <row r="4" spans="1:16" ht="15.75" customHeight="1">
      <c r="A4" s="2" t="s">
        <v>3</v>
      </c>
      <c r="B4" s="2"/>
      <c r="C4" s="2"/>
      <c r="D4" s="2"/>
    </row>
    <row r="5" spans="1:16" ht="15.75" customHeight="1">
      <c r="A5" s="2" t="s">
        <v>4</v>
      </c>
      <c r="B5" s="2"/>
      <c r="C5" s="2"/>
      <c r="D5" s="2"/>
    </row>
    <row r="6" spans="1:16" ht="15.75" customHeight="1">
      <c r="A6" s="2" t="s">
        <v>5</v>
      </c>
      <c r="B6" s="2"/>
      <c r="C6" s="2"/>
      <c r="D6" s="2"/>
    </row>
    <row r="7" spans="1:16" ht="15.75" customHeight="1">
      <c r="A7" s="2" t="s">
        <v>6</v>
      </c>
      <c r="B7" s="2"/>
      <c r="C7" s="2"/>
      <c r="D7" s="2"/>
    </row>
    <row r="8" spans="1:16" ht="15.75" customHeight="1">
      <c r="A8" s="2"/>
      <c r="B8" s="2"/>
      <c r="C8" s="2"/>
      <c r="D8" s="2"/>
    </row>
    <row r="9" spans="1:16" ht="15.75" customHeight="1">
      <c r="A9" s="1" t="s">
        <v>7</v>
      </c>
      <c r="B9" s="2"/>
      <c r="C9" s="2"/>
      <c r="D9" s="2"/>
    </row>
    <row r="10" spans="1:16" ht="15.75" customHeight="1">
      <c r="A10" s="2" t="s">
        <v>8</v>
      </c>
      <c r="B10" s="2"/>
      <c r="C10" s="2"/>
      <c r="D10" s="2"/>
    </row>
    <row r="11" spans="1:16" ht="15.75" customHeight="1">
      <c r="A11" s="2" t="s">
        <v>9</v>
      </c>
      <c r="B11" s="2"/>
      <c r="C11" s="2"/>
      <c r="D11" s="2"/>
    </row>
    <row r="12" spans="1:16" ht="15.75" customHeight="1">
      <c r="A12" s="153" t="s">
        <v>448</v>
      </c>
      <c r="B12" s="2"/>
      <c r="C12" s="2"/>
      <c r="D12" s="2"/>
    </row>
    <row r="13" spans="1:16" ht="15.75" customHeight="1"/>
    <row r="14" spans="1:16" ht="15.75" customHeight="1">
      <c r="A14" s="1" t="s">
        <v>10</v>
      </c>
    </row>
    <row r="15" spans="1:16" ht="15.75" customHeight="1">
      <c r="A15" s="169" t="s">
        <v>11</v>
      </c>
      <c r="B15" s="170"/>
      <c r="C15" s="169" t="s">
        <v>12</v>
      </c>
      <c r="D15" s="166"/>
      <c r="E15" s="166"/>
      <c r="F15" s="166"/>
      <c r="G15" s="166"/>
      <c r="H15" s="166"/>
      <c r="I15" s="166"/>
      <c r="J15" s="166"/>
      <c r="K15" s="166"/>
      <c r="L15" s="166"/>
      <c r="M15" s="166"/>
      <c r="N15" s="166"/>
      <c r="O15" s="166"/>
      <c r="P15" s="170"/>
    </row>
    <row r="16" spans="1:16" ht="15.75" customHeight="1">
      <c r="A16" s="171" t="s">
        <v>13</v>
      </c>
      <c r="B16" s="170"/>
      <c r="C16" s="172" t="s">
        <v>14</v>
      </c>
      <c r="D16" s="166"/>
      <c r="E16" s="166"/>
      <c r="F16" s="166"/>
      <c r="G16" s="166"/>
      <c r="H16" s="166"/>
      <c r="I16" s="166"/>
      <c r="J16" s="166"/>
      <c r="K16" s="166"/>
      <c r="L16" s="166"/>
      <c r="M16" s="166"/>
      <c r="N16" s="166"/>
      <c r="O16" s="166"/>
      <c r="P16" s="170"/>
    </row>
    <row r="17" spans="1:26" ht="15.75" customHeight="1">
      <c r="A17" s="171" t="s">
        <v>15</v>
      </c>
      <c r="B17" s="170"/>
      <c r="C17" s="172" t="s">
        <v>16</v>
      </c>
      <c r="D17" s="166"/>
      <c r="E17" s="166"/>
      <c r="F17" s="166"/>
      <c r="G17" s="166"/>
      <c r="H17" s="166"/>
      <c r="I17" s="166"/>
      <c r="J17" s="166"/>
      <c r="K17" s="166"/>
      <c r="L17" s="166"/>
      <c r="M17" s="166"/>
      <c r="N17" s="166"/>
      <c r="O17" s="166"/>
      <c r="P17" s="170"/>
    </row>
    <row r="18" spans="1:26" ht="15.75" customHeight="1">
      <c r="A18" s="2"/>
      <c r="B18" s="2"/>
      <c r="C18" s="4"/>
      <c r="D18" s="4"/>
      <c r="E18" s="4"/>
      <c r="F18" s="4"/>
      <c r="G18" s="4"/>
      <c r="H18" s="4"/>
      <c r="I18" s="4"/>
      <c r="J18" s="4"/>
      <c r="K18" s="4"/>
      <c r="L18" s="4"/>
      <c r="M18" s="4"/>
      <c r="N18" s="4"/>
      <c r="O18" s="4"/>
      <c r="P18" s="4"/>
    </row>
    <row r="19" spans="1:26" ht="15.75" customHeight="1"/>
    <row r="20" spans="1:26" ht="15.75" customHeight="1">
      <c r="A20" s="1" t="s">
        <v>17</v>
      </c>
    </row>
    <row r="21" spans="1:26" ht="15.75" customHeight="1">
      <c r="A21" s="5" t="s">
        <v>18</v>
      </c>
      <c r="B21" s="6"/>
      <c r="C21" s="165" t="s">
        <v>19</v>
      </c>
      <c r="D21" s="166"/>
      <c r="E21" s="166"/>
      <c r="F21" s="166"/>
      <c r="G21" s="167"/>
      <c r="H21" s="168" t="s">
        <v>20</v>
      </c>
      <c r="I21" s="166"/>
      <c r="J21" s="166"/>
      <c r="K21" s="166"/>
      <c r="L21" s="166"/>
      <c r="M21" s="166"/>
      <c r="N21" s="167"/>
    </row>
    <row r="22" spans="1:26" ht="27" customHeight="1">
      <c r="A22" s="8" t="s">
        <v>21</v>
      </c>
      <c r="B22" s="9" t="s">
        <v>22</v>
      </c>
      <c r="C22" s="10" t="s">
        <v>23</v>
      </c>
      <c r="D22" s="11" t="s">
        <v>24</v>
      </c>
      <c r="E22" s="12" t="s">
        <v>25</v>
      </c>
      <c r="F22" s="12" t="s">
        <v>26</v>
      </c>
      <c r="G22" s="13" t="s">
        <v>27</v>
      </c>
      <c r="H22" s="14" t="s">
        <v>28</v>
      </c>
      <c r="I22" s="14" t="s">
        <v>29</v>
      </c>
      <c r="J22" s="14" t="s">
        <v>30</v>
      </c>
      <c r="K22" s="15" t="s">
        <v>31</v>
      </c>
      <c r="L22" s="14" t="s">
        <v>32</v>
      </c>
      <c r="M22" s="14" t="s">
        <v>33</v>
      </c>
      <c r="N22" s="16" t="s">
        <v>34</v>
      </c>
    </row>
    <row r="23" spans="1:26" ht="115.5" customHeight="1">
      <c r="A23" s="17" t="s">
        <v>35</v>
      </c>
      <c r="B23" s="18" t="s">
        <v>36</v>
      </c>
      <c r="C23" s="19" t="s">
        <v>37</v>
      </c>
      <c r="D23" s="19" t="s">
        <v>38</v>
      </c>
      <c r="E23" s="17" t="s">
        <v>39</v>
      </c>
      <c r="F23" s="17" t="s">
        <v>40</v>
      </c>
      <c r="G23" s="18" t="s">
        <v>41</v>
      </c>
      <c r="H23" s="19" t="s">
        <v>42</v>
      </c>
      <c r="I23" s="19" t="s">
        <v>43</v>
      </c>
      <c r="J23" s="19" t="s">
        <v>44</v>
      </c>
      <c r="K23" s="19" t="s">
        <v>45</v>
      </c>
      <c r="L23" s="19" t="s">
        <v>46</v>
      </c>
      <c r="M23" s="19" t="s">
        <v>47</v>
      </c>
      <c r="N23" s="18" t="s">
        <v>48</v>
      </c>
      <c r="O23" s="20"/>
      <c r="P23" s="20"/>
      <c r="Q23" s="20"/>
      <c r="R23" s="20"/>
      <c r="S23" s="20"/>
      <c r="T23" s="20"/>
      <c r="U23" s="20"/>
      <c r="V23" s="20"/>
      <c r="W23" s="20"/>
      <c r="X23" s="20"/>
      <c r="Y23" s="20"/>
      <c r="Z23" s="20"/>
    </row>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8">
    <mergeCell ref="C21:G21"/>
    <mergeCell ref="H21:N21"/>
    <mergeCell ref="A15:B15"/>
    <mergeCell ref="C15:P15"/>
    <mergeCell ref="A16:B16"/>
    <mergeCell ref="C16:P16"/>
    <mergeCell ref="A17:B17"/>
    <mergeCell ref="C17:P17"/>
  </mergeCells>
  <phoneticPr fontId="2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F1000"/>
  <sheetViews>
    <sheetView workbookViewId="0">
      <selection activeCell="F2" sqref="F2"/>
    </sheetView>
  </sheetViews>
  <sheetFormatPr defaultColWidth="12.54296875" defaultRowHeight="15" customHeight="1"/>
  <cols>
    <col min="1" max="1" width="4.7265625" customWidth="1"/>
    <col min="2" max="2" width="28.453125" customWidth="1"/>
    <col min="3" max="3" width="37.7265625" customWidth="1"/>
    <col min="4" max="4" width="4.453125" customWidth="1"/>
    <col min="5" max="5" width="24" customWidth="1"/>
    <col min="6" max="6" width="38.453125" customWidth="1"/>
  </cols>
  <sheetData>
    <row r="1" spans="1:6" ht="15.75" customHeight="1">
      <c r="A1" s="108" t="s">
        <v>223</v>
      </c>
      <c r="B1" s="22"/>
      <c r="C1" s="22"/>
      <c r="D1" s="22"/>
      <c r="E1" s="22"/>
      <c r="F1" s="22"/>
    </row>
    <row r="2" spans="1:6" ht="15.75" customHeight="1">
      <c r="A2" s="250" t="s">
        <v>224</v>
      </c>
      <c r="B2" s="175"/>
      <c r="C2" s="109">
        <f>目次!$L$1</f>
        <v>45691</v>
      </c>
      <c r="D2" s="251" t="s">
        <v>225</v>
      </c>
      <c r="E2" s="175"/>
      <c r="F2" s="110" t="str">
        <f>目次!$L$2</f>
        <v>1.0.0</v>
      </c>
    </row>
    <row r="3" spans="1:6" ht="15.75" customHeight="1">
      <c r="A3" s="250" t="s">
        <v>109</v>
      </c>
      <c r="B3" s="175"/>
      <c r="C3" s="111" t="s">
        <v>142</v>
      </c>
      <c r="D3" s="252" t="s">
        <v>110</v>
      </c>
      <c r="E3" s="175"/>
      <c r="F3" s="110" t="str">
        <f>VLOOKUP($C$3,システム間連携一覧!$A:$D,2,FALSE)</f>
        <v>ZAC案件基本抽出</v>
      </c>
    </row>
    <row r="4" spans="1:6" ht="15.75" customHeight="1">
      <c r="A4" s="250" t="s">
        <v>111</v>
      </c>
      <c r="B4" s="175"/>
      <c r="C4" s="112" t="s">
        <v>148</v>
      </c>
      <c r="D4" s="253" t="s">
        <v>112</v>
      </c>
      <c r="E4" s="175"/>
      <c r="F4" s="110" t="str">
        <f>VLOOKUP($C$4,システム間連携一覧!$C:$D,2,FALSE)</f>
        <v>ZAC案件基本抽出（進捗）</v>
      </c>
    </row>
    <row r="5" spans="1:6" ht="15.75" customHeight="1">
      <c r="A5" s="254" t="s">
        <v>18</v>
      </c>
      <c r="B5" s="175"/>
      <c r="C5" s="110" t="s">
        <v>67</v>
      </c>
      <c r="D5" s="253" t="s">
        <v>20</v>
      </c>
      <c r="E5" s="175"/>
      <c r="F5" s="113" t="s">
        <v>128</v>
      </c>
    </row>
    <row r="6" spans="1:6" ht="15.75" customHeight="1">
      <c r="A6" s="254" t="s">
        <v>226</v>
      </c>
      <c r="B6" s="175"/>
      <c r="C6" s="110" t="s">
        <v>340</v>
      </c>
      <c r="D6" s="253" t="s">
        <v>228</v>
      </c>
      <c r="E6" s="175"/>
      <c r="F6" s="110" t="s">
        <v>340</v>
      </c>
    </row>
    <row r="7" spans="1:6" ht="15.75" customHeight="1">
      <c r="A7" s="255" t="s">
        <v>229</v>
      </c>
      <c r="B7" s="219"/>
      <c r="C7" s="256"/>
      <c r="D7" s="204"/>
      <c r="E7" s="204"/>
      <c r="F7" s="219"/>
    </row>
    <row r="8" spans="1:6" ht="15.75" customHeight="1">
      <c r="A8" s="218"/>
      <c r="B8" s="219"/>
      <c r="C8" s="204"/>
      <c r="D8" s="204"/>
      <c r="E8" s="204"/>
      <c r="F8" s="219"/>
    </row>
    <row r="9" spans="1:6" ht="15.75" customHeight="1">
      <c r="A9" s="218"/>
      <c r="B9" s="219"/>
      <c r="C9" s="204"/>
      <c r="D9" s="204"/>
      <c r="E9" s="204"/>
      <c r="F9" s="219"/>
    </row>
    <row r="10" spans="1:6" ht="15.75" customHeight="1">
      <c r="A10" s="218"/>
      <c r="B10" s="219"/>
      <c r="C10" s="204"/>
      <c r="D10" s="204"/>
      <c r="E10" s="204"/>
      <c r="F10" s="219"/>
    </row>
    <row r="11" spans="1:6" ht="15.75" customHeight="1">
      <c r="A11" s="220"/>
      <c r="B11" s="175"/>
      <c r="C11" s="174"/>
      <c r="D11" s="174"/>
      <c r="E11" s="174"/>
      <c r="F11" s="175"/>
    </row>
    <row r="12" spans="1:6" ht="15.75" customHeight="1">
      <c r="A12" s="22"/>
      <c r="B12" s="22"/>
      <c r="C12" s="22"/>
      <c r="D12" s="22"/>
      <c r="E12" s="22"/>
      <c r="F12" s="22"/>
    </row>
    <row r="13" spans="1:6" ht="15.75" customHeight="1">
      <c r="A13" s="257" t="s">
        <v>18</v>
      </c>
      <c r="B13" s="174"/>
      <c r="C13" s="258"/>
      <c r="D13" s="259" t="s">
        <v>20</v>
      </c>
      <c r="E13" s="174"/>
      <c r="F13" s="175"/>
    </row>
    <row r="14" spans="1:6" ht="15.75" customHeight="1">
      <c r="A14" s="48" t="s">
        <v>230</v>
      </c>
      <c r="B14" s="49" t="s">
        <v>231</v>
      </c>
      <c r="C14" s="114" t="s">
        <v>21</v>
      </c>
      <c r="D14" s="115" t="s">
        <v>230</v>
      </c>
      <c r="E14" s="249" t="s">
        <v>28</v>
      </c>
      <c r="F14" s="175"/>
    </row>
    <row r="15" spans="1:6" ht="15.75" customHeight="1">
      <c r="A15" s="52">
        <f>ROW()-14</f>
        <v>1</v>
      </c>
      <c r="B15" s="93" t="s">
        <v>341</v>
      </c>
      <c r="C15" s="3" t="s">
        <v>342</v>
      </c>
      <c r="D15" s="92">
        <v>1</v>
      </c>
      <c r="E15" s="172" t="s">
        <v>342</v>
      </c>
      <c r="F15" s="166"/>
    </row>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E14:F14"/>
    <mergeCell ref="E15:F15"/>
    <mergeCell ref="A2:B2"/>
    <mergeCell ref="D2:E2"/>
    <mergeCell ref="A3:B3"/>
    <mergeCell ref="D3:E3"/>
    <mergeCell ref="A4:B4"/>
    <mergeCell ref="D4:E4"/>
    <mergeCell ref="D5:E5"/>
    <mergeCell ref="D6:E6"/>
    <mergeCell ref="A5:B5"/>
    <mergeCell ref="A6:B6"/>
    <mergeCell ref="A7:B11"/>
    <mergeCell ref="C7:F11"/>
    <mergeCell ref="A13:C13"/>
    <mergeCell ref="D13:F13"/>
  </mergeCells>
  <phoneticPr fontId="2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1000"/>
  <sheetViews>
    <sheetView workbookViewId="0">
      <selection activeCell="J2" sqref="J2"/>
    </sheetView>
  </sheetViews>
  <sheetFormatPr defaultColWidth="12.54296875" defaultRowHeight="15" customHeight="1"/>
  <cols>
    <col min="1" max="1" width="2.54296875" customWidth="1"/>
    <col min="2" max="2" width="15.1796875" customWidth="1"/>
    <col min="3" max="3" width="33.54296875" customWidth="1"/>
    <col min="4" max="4" width="19" customWidth="1"/>
    <col min="5" max="5" width="11.81640625" customWidth="1"/>
    <col min="6" max="6" width="12.54296875" customWidth="1"/>
    <col min="7" max="7" width="21.26953125" customWidth="1"/>
    <col min="8" max="8" width="3.453125" customWidth="1"/>
    <col min="9" max="9" width="33.1796875" customWidth="1"/>
    <col min="10" max="10" width="42" customWidth="1"/>
    <col min="11" max="24" width="7.54296875" customWidth="1"/>
  </cols>
  <sheetData>
    <row r="1" spans="1:24" ht="15.75" customHeight="1">
      <c r="A1" s="38" t="s">
        <v>223</v>
      </c>
      <c r="B1" s="39"/>
      <c r="C1" s="39"/>
      <c r="D1" s="39"/>
      <c r="E1" s="39"/>
      <c r="F1" s="39"/>
      <c r="G1" s="39"/>
      <c r="H1" s="39"/>
      <c r="I1" s="39"/>
      <c r="J1" s="39"/>
      <c r="K1" s="39"/>
      <c r="L1" s="39"/>
      <c r="M1" s="39"/>
      <c r="N1" s="39"/>
      <c r="O1" s="39"/>
      <c r="P1" s="39"/>
      <c r="Q1" s="39"/>
      <c r="R1" s="39"/>
      <c r="S1" s="39"/>
      <c r="T1" s="39"/>
      <c r="U1" s="39"/>
      <c r="V1" s="39"/>
      <c r="W1" s="39"/>
      <c r="X1" s="39"/>
    </row>
    <row r="2" spans="1:24" ht="15.75" customHeight="1">
      <c r="A2" s="210" t="s">
        <v>224</v>
      </c>
      <c r="B2" s="170"/>
      <c r="C2" s="230">
        <f>目次!$L$1</f>
        <v>45691</v>
      </c>
      <c r="D2" s="166"/>
      <c r="E2" s="166"/>
      <c r="F2" s="166"/>
      <c r="G2" s="166"/>
      <c r="H2" s="211" t="s">
        <v>225</v>
      </c>
      <c r="I2" s="170"/>
      <c r="J2" s="62" t="str">
        <f>目次!$L$2</f>
        <v>1.0.0</v>
      </c>
      <c r="K2" s="39"/>
      <c r="L2" s="39"/>
      <c r="M2" s="39"/>
      <c r="N2" s="39"/>
      <c r="O2" s="39"/>
      <c r="P2" s="39"/>
      <c r="Q2" s="39"/>
      <c r="R2" s="39"/>
      <c r="S2" s="39"/>
      <c r="T2" s="39"/>
      <c r="U2" s="39"/>
      <c r="V2" s="39"/>
      <c r="W2" s="39"/>
      <c r="X2" s="39"/>
    </row>
    <row r="3" spans="1:24" ht="15.75" customHeight="1">
      <c r="A3" s="212" t="s">
        <v>109</v>
      </c>
      <c r="B3" s="170"/>
      <c r="C3" s="260" t="s">
        <v>465</v>
      </c>
      <c r="D3" s="166"/>
      <c r="E3" s="166"/>
      <c r="F3" s="166"/>
      <c r="G3" s="170"/>
      <c r="H3" s="213" t="s">
        <v>110</v>
      </c>
      <c r="I3" s="170"/>
      <c r="J3" s="44" t="str">
        <f>VLOOKUP($C$3,システム間連携一覧!$A:$D,2,FALSE)</f>
        <v>ZACJOBNo.戻入</v>
      </c>
      <c r="K3" s="4"/>
      <c r="L3" s="4"/>
      <c r="M3" s="4"/>
      <c r="N3" s="4"/>
      <c r="O3" s="4"/>
      <c r="P3" s="4"/>
      <c r="Q3" s="4"/>
      <c r="R3" s="4"/>
      <c r="S3" s="4"/>
      <c r="T3" s="4"/>
      <c r="U3" s="4"/>
      <c r="V3" s="4"/>
      <c r="W3" s="4"/>
      <c r="X3" s="4"/>
    </row>
    <row r="4" spans="1:24" ht="15.75" customHeight="1">
      <c r="A4" s="214" t="s">
        <v>111</v>
      </c>
      <c r="B4" s="175"/>
      <c r="C4" s="236" t="s">
        <v>153</v>
      </c>
      <c r="D4" s="174"/>
      <c r="E4" s="174"/>
      <c r="F4" s="174"/>
      <c r="G4" s="175"/>
      <c r="H4" s="215" t="s">
        <v>112</v>
      </c>
      <c r="I4" s="175"/>
      <c r="J4" s="46" t="str">
        <f>VLOOKUP($C$4,システム間連携一覧!$C:$D,2,FALSE)</f>
        <v>ZACJOBNo.戻入（変換）</v>
      </c>
      <c r="K4" s="4"/>
      <c r="L4" s="4"/>
      <c r="M4" s="4"/>
      <c r="N4" s="4"/>
      <c r="O4" s="4"/>
      <c r="P4" s="4"/>
      <c r="Q4" s="4"/>
      <c r="R4" s="4"/>
      <c r="S4" s="4"/>
      <c r="T4" s="4"/>
      <c r="U4" s="4"/>
      <c r="V4" s="4"/>
      <c r="W4" s="4"/>
      <c r="X4" s="4"/>
    </row>
    <row r="5" spans="1:24" ht="15.75" customHeight="1">
      <c r="A5" s="210" t="s">
        <v>18</v>
      </c>
      <c r="B5" s="170"/>
      <c r="C5" s="240" t="s">
        <v>128</v>
      </c>
      <c r="D5" s="166"/>
      <c r="E5" s="166"/>
      <c r="F5" s="166"/>
      <c r="G5" s="166"/>
      <c r="H5" s="210" t="s">
        <v>20</v>
      </c>
      <c r="I5" s="170"/>
      <c r="J5" s="42" t="s">
        <v>128</v>
      </c>
      <c r="K5" s="39"/>
      <c r="L5" s="39"/>
      <c r="M5" s="39"/>
      <c r="N5" s="39"/>
      <c r="O5" s="39"/>
      <c r="P5" s="39"/>
      <c r="Q5" s="39"/>
      <c r="R5" s="39"/>
      <c r="S5" s="39"/>
      <c r="T5" s="39"/>
      <c r="U5" s="39"/>
      <c r="V5" s="39"/>
      <c r="W5" s="39"/>
      <c r="X5" s="39"/>
    </row>
    <row r="6" spans="1:24" ht="15.75" customHeight="1">
      <c r="A6" s="210" t="s">
        <v>226</v>
      </c>
      <c r="B6" s="170"/>
      <c r="C6" s="235" t="s">
        <v>343</v>
      </c>
      <c r="D6" s="166"/>
      <c r="E6" s="166"/>
      <c r="F6" s="166"/>
      <c r="G6" s="166"/>
      <c r="H6" s="210" t="s">
        <v>228</v>
      </c>
      <c r="I6" s="170"/>
      <c r="J6" s="42" t="s">
        <v>343</v>
      </c>
      <c r="K6" s="39"/>
      <c r="L6" s="39"/>
      <c r="M6" s="39"/>
      <c r="N6" s="39"/>
      <c r="O6" s="39"/>
      <c r="P6" s="39"/>
      <c r="Q6" s="39"/>
      <c r="R6" s="39"/>
      <c r="S6" s="39"/>
      <c r="T6" s="39"/>
      <c r="U6" s="39"/>
      <c r="V6" s="39"/>
      <c r="W6" s="39"/>
      <c r="X6" s="39"/>
    </row>
    <row r="7" spans="1:24" ht="15.75" customHeight="1">
      <c r="A7" s="244" t="s">
        <v>229</v>
      </c>
      <c r="B7" s="217"/>
      <c r="C7" s="221" t="s">
        <v>344</v>
      </c>
      <c r="D7" s="222"/>
      <c r="E7" s="222"/>
      <c r="F7" s="222"/>
      <c r="G7" s="222"/>
      <c r="H7" s="222"/>
      <c r="I7" s="222"/>
      <c r="J7" s="217"/>
      <c r="K7" s="39"/>
      <c r="L7" s="39"/>
      <c r="M7" s="39"/>
      <c r="N7" s="39"/>
      <c r="O7" s="39"/>
      <c r="P7" s="39"/>
      <c r="Q7" s="39"/>
      <c r="R7" s="39"/>
      <c r="S7" s="39"/>
      <c r="T7" s="39"/>
      <c r="U7" s="39"/>
      <c r="V7" s="39"/>
      <c r="W7" s="39"/>
      <c r="X7" s="39"/>
    </row>
    <row r="8" spans="1:24" ht="15.75" customHeight="1">
      <c r="A8" s="218"/>
      <c r="B8" s="219"/>
      <c r="C8" s="218"/>
      <c r="D8" s="204"/>
      <c r="E8" s="204"/>
      <c r="F8" s="204"/>
      <c r="G8" s="204"/>
      <c r="H8" s="204"/>
      <c r="I8" s="204"/>
      <c r="J8" s="219"/>
      <c r="K8" s="39"/>
      <c r="L8" s="39"/>
      <c r="M8" s="39"/>
      <c r="N8" s="39"/>
      <c r="O8" s="39"/>
      <c r="P8" s="39"/>
      <c r="Q8" s="39"/>
      <c r="R8" s="39"/>
      <c r="S8" s="39"/>
      <c r="T8" s="39"/>
      <c r="U8" s="39"/>
      <c r="V8" s="39"/>
      <c r="W8" s="39"/>
      <c r="X8" s="39"/>
    </row>
    <row r="9" spans="1:24" ht="15.75" customHeight="1">
      <c r="A9" s="218"/>
      <c r="B9" s="219"/>
      <c r="C9" s="218"/>
      <c r="D9" s="204"/>
      <c r="E9" s="204"/>
      <c r="F9" s="204"/>
      <c r="G9" s="204"/>
      <c r="H9" s="204"/>
      <c r="I9" s="204"/>
      <c r="J9" s="219"/>
      <c r="K9" s="39"/>
      <c r="L9" s="39"/>
      <c r="M9" s="39"/>
      <c r="N9" s="39"/>
      <c r="O9" s="39"/>
      <c r="P9" s="39"/>
      <c r="Q9" s="39"/>
      <c r="R9" s="39"/>
      <c r="S9" s="39"/>
      <c r="T9" s="39"/>
      <c r="U9" s="39"/>
      <c r="V9" s="39"/>
      <c r="W9" s="39"/>
      <c r="X9" s="39"/>
    </row>
    <row r="10" spans="1:24" ht="15.75" customHeight="1">
      <c r="A10" s="218"/>
      <c r="B10" s="219"/>
      <c r="C10" s="218"/>
      <c r="D10" s="204"/>
      <c r="E10" s="204"/>
      <c r="F10" s="204"/>
      <c r="G10" s="204"/>
      <c r="H10" s="204"/>
      <c r="I10" s="204"/>
      <c r="J10" s="219"/>
      <c r="K10" s="39"/>
      <c r="L10" s="39"/>
      <c r="M10" s="39"/>
      <c r="N10" s="39"/>
      <c r="O10" s="39"/>
      <c r="P10" s="39"/>
      <c r="Q10" s="39"/>
      <c r="R10" s="39"/>
      <c r="S10" s="39"/>
      <c r="T10" s="39"/>
      <c r="U10" s="39"/>
      <c r="V10" s="39"/>
      <c r="W10" s="39"/>
      <c r="X10" s="39"/>
    </row>
    <row r="11" spans="1:24" ht="15.75" customHeight="1">
      <c r="A11" s="220"/>
      <c r="B11" s="175"/>
      <c r="C11" s="220"/>
      <c r="D11" s="174"/>
      <c r="E11" s="174"/>
      <c r="F11" s="174"/>
      <c r="G11" s="174"/>
      <c r="H11" s="174"/>
      <c r="I11" s="174"/>
      <c r="J11" s="175"/>
      <c r="K11" s="39"/>
      <c r="L11" s="39"/>
      <c r="M11" s="39"/>
      <c r="N11" s="39"/>
      <c r="O11" s="39"/>
      <c r="P11" s="39"/>
      <c r="Q11" s="39"/>
      <c r="R11" s="39"/>
      <c r="S11" s="39"/>
      <c r="T11" s="39"/>
      <c r="U11" s="39"/>
      <c r="V11" s="39"/>
      <c r="W11" s="39"/>
      <c r="X11" s="39"/>
    </row>
    <row r="12" spans="1:24" ht="15.75" customHeight="1">
      <c r="A12" s="39"/>
      <c r="B12" s="39"/>
      <c r="C12" s="39"/>
      <c r="D12" s="39"/>
      <c r="E12" s="39"/>
      <c r="F12" s="39"/>
      <c r="G12" s="39"/>
      <c r="H12" s="39"/>
      <c r="I12" s="39"/>
      <c r="J12" s="39"/>
      <c r="K12" s="39"/>
      <c r="L12" s="39"/>
      <c r="M12" s="39"/>
      <c r="N12" s="39"/>
      <c r="O12" s="39"/>
      <c r="P12" s="39"/>
      <c r="Q12" s="39"/>
      <c r="R12" s="39"/>
      <c r="S12" s="39"/>
      <c r="T12" s="39"/>
      <c r="U12" s="39"/>
      <c r="V12" s="39"/>
      <c r="W12" s="39"/>
      <c r="X12" s="39"/>
    </row>
    <row r="13" spans="1:24" ht="15.75" customHeight="1">
      <c r="A13" s="261" t="s">
        <v>18</v>
      </c>
      <c r="B13" s="166"/>
      <c r="C13" s="170"/>
      <c r="D13" s="263" t="s">
        <v>19</v>
      </c>
      <c r="E13" s="166"/>
      <c r="F13" s="166"/>
      <c r="G13" s="170"/>
      <c r="H13" s="264" t="s">
        <v>20</v>
      </c>
      <c r="I13" s="166"/>
      <c r="J13" s="166"/>
      <c r="K13" s="4"/>
      <c r="L13" s="4"/>
      <c r="M13" s="4"/>
      <c r="N13" s="4"/>
      <c r="O13" s="4"/>
      <c r="P13" s="4"/>
      <c r="Q13" s="4"/>
      <c r="R13" s="4"/>
      <c r="S13" s="4"/>
      <c r="T13" s="4"/>
      <c r="U13" s="4"/>
      <c r="V13" s="4"/>
      <c r="W13" s="39"/>
      <c r="X13" s="39"/>
    </row>
    <row r="14" spans="1:24" ht="15.75" customHeight="1">
      <c r="A14" s="8" t="s">
        <v>230</v>
      </c>
      <c r="B14" s="8" t="s">
        <v>21</v>
      </c>
      <c r="C14" s="116" t="s">
        <v>22</v>
      </c>
      <c r="D14" s="117" t="s">
        <v>24</v>
      </c>
      <c r="E14" s="12" t="s">
        <v>25</v>
      </c>
      <c r="F14" s="12" t="s">
        <v>26</v>
      </c>
      <c r="G14" s="118" t="s">
        <v>27</v>
      </c>
      <c r="H14" s="119" t="s">
        <v>230</v>
      </c>
      <c r="I14" s="265" t="s">
        <v>28</v>
      </c>
      <c r="J14" s="175"/>
      <c r="K14" s="4"/>
      <c r="L14" s="4"/>
      <c r="M14" s="4"/>
      <c r="N14" s="4"/>
      <c r="O14" s="4"/>
      <c r="P14" s="4"/>
      <c r="Q14" s="4"/>
      <c r="R14" s="4"/>
      <c r="S14" s="4"/>
      <c r="T14" s="4"/>
      <c r="U14" s="4"/>
      <c r="V14" s="4"/>
      <c r="W14" s="39"/>
      <c r="X14" s="39"/>
    </row>
    <row r="15" spans="1:24" ht="15.75" customHeight="1">
      <c r="A15" s="52">
        <f t="shared" ref="A15:A20" si="0">ROW()-14</f>
        <v>1</v>
      </c>
      <c r="B15" s="120" t="s">
        <v>345</v>
      </c>
      <c r="C15" s="121" t="s">
        <v>346</v>
      </c>
      <c r="D15" s="122"/>
      <c r="E15" s="123"/>
      <c r="F15" s="123"/>
      <c r="G15" s="124"/>
      <c r="H15" s="52">
        <f t="shared" ref="H15:H20" si="1">ROW()-14</f>
        <v>1</v>
      </c>
      <c r="I15" s="266" t="s">
        <v>404</v>
      </c>
      <c r="J15" s="175"/>
      <c r="K15" s="4"/>
      <c r="L15" s="4"/>
      <c r="M15" s="4"/>
      <c r="N15" s="4"/>
      <c r="O15" s="4"/>
      <c r="P15" s="4"/>
      <c r="Q15" s="4"/>
      <c r="R15" s="4"/>
      <c r="S15" s="4"/>
      <c r="T15" s="4"/>
      <c r="U15" s="4"/>
      <c r="V15" s="4"/>
      <c r="W15" s="39"/>
      <c r="X15" s="39"/>
    </row>
    <row r="16" spans="1:24" ht="15.75" customHeight="1">
      <c r="A16" s="52">
        <f t="shared" si="0"/>
        <v>2</v>
      </c>
      <c r="B16" s="125" t="s">
        <v>347</v>
      </c>
      <c r="C16" s="121" t="s">
        <v>346</v>
      </c>
      <c r="D16" s="122" t="s">
        <v>348</v>
      </c>
      <c r="E16" s="123" t="s">
        <v>349</v>
      </c>
      <c r="F16" s="123" t="s">
        <v>347</v>
      </c>
      <c r="G16" s="126" t="s">
        <v>350</v>
      </c>
      <c r="H16" s="52">
        <f t="shared" si="1"/>
        <v>2</v>
      </c>
      <c r="I16" s="262" t="s">
        <v>431</v>
      </c>
      <c r="J16" s="175"/>
      <c r="K16" s="4"/>
      <c r="L16" s="4"/>
      <c r="M16" s="4"/>
      <c r="N16" s="4"/>
      <c r="O16" s="4"/>
      <c r="P16" s="4"/>
      <c r="Q16" s="4"/>
      <c r="R16" s="4"/>
      <c r="S16" s="4"/>
      <c r="T16" s="4"/>
      <c r="U16" s="4"/>
      <c r="V16" s="4"/>
      <c r="W16" s="39"/>
      <c r="X16" s="39"/>
    </row>
    <row r="17" spans="1:24" ht="15.75" customHeight="1">
      <c r="A17" s="52">
        <f t="shared" si="0"/>
        <v>3</v>
      </c>
      <c r="B17" s="125" t="s">
        <v>351</v>
      </c>
      <c r="C17" s="121" t="s">
        <v>346</v>
      </c>
      <c r="D17" s="122"/>
      <c r="E17" s="123"/>
      <c r="F17" s="123"/>
      <c r="G17" s="124"/>
      <c r="H17" s="52">
        <f t="shared" si="1"/>
        <v>3</v>
      </c>
      <c r="I17" s="262" t="s">
        <v>430</v>
      </c>
      <c r="J17" s="175"/>
      <c r="K17" s="4"/>
      <c r="L17" s="4"/>
      <c r="M17" s="4"/>
      <c r="N17" s="4"/>
      <c r="O17" s="4"/>
      <c r="P17" s="4"/>
      <c r="Q17" s="4"/>
      <c r="R17" s="4"/>
      <c r="S17" s="4"/>
      <c r="T17" s="4"/>
      <c r="U17" s="4"/>
      <c r="V17" s="4"/>
      <c r="W17" s="39"/>
      <c r="X17" s="39"/>
    </row>
    <row r="18" spans="1:24" ht="15.75" customHeight="1">
      <c r="A18" s="52">
        <f t="shared" si="0"/>
        <v>4</v>
      </c>
      <c r="B18" s="125" t="s">
        <v>352</v>
      </c>
      <c r="C18" s="121" t="s">
        <v>346</v>
      </c>
      <c r="D18" s="122"/>
      <c r="E18" s="123"/>
      <c r="F18" s="123"/>
      <c r="G18" s="124"/>
      <c r="H18" s="52">
        <f t="shared" si="1"/>
        <v>4</v>
      </c>
      <c r="I18" s="262" t="s">
        <v>429</v>
      </c>
      <c r="J18" s="175"/>
      <c r="K18" s="4"/>
      <c r="L18" s="4"/>
      <c r="M18" s="4"/>
      <c r="N18" s="4"/>
      <c r="O18" s="4"/>
      <c r="P18" s="4"/>
      <c r="Q18" s="4"/>
      <c r="R18" s="4"/>
      <c r="S18" s="4"/>
      <c r="T18" s="4"/>
      <c r="U18" s="4"/>
      <c r="V18" s="4"/>
      <c r="W18" s="39"/>
      <c r="X18" s="39"/>
    </row>
    <row r="19" spans="1:24" ht="15.75" customHeight="1">
      <c r="A19" s="52">
        <f t="shared" si="0"/>
        <v>5</v>
      </c>
      <c r="B19" s="125" t="s">
        <v>353</v>
      </c>
      <c r="C19" s="121" t="s">
        <v>147</v>
      </c>
      <c r="D19" s="122"/>
      <c r="E19" s="123"/>
      <c r="F19" s="123"/>
      <c r="G19" s="124"/>
      <c r="H19" s="52">
        <f t="shared" si="1"/>
        <v>5</v>
      </c>
      <c r="I19" s="262" t="s">
        <v>428</v>
      </c>
      <c r="J19" s="175"/>
      <c r="K19" s="4"/>
      <c r="L19" s="4"/>
      <c r="M19" s="4"/>
      <c r="N19" s="4"/>
      <c r="O19" s="4"/>
      <c r="P19" s="4"/>
      <c r="Q19" s="4"/>
      <c r="R19" s="4"/>
      <c r="S19" s="4"/>
      <c r="T19" s="4"/>
      <c r="U19" s="4"/>
      <c r="V19" s="4"/>
      <c r="W19" s="39"/>
      <c r="X19" s="39"/>
    </row>
    <row r="20" spans="1:24" ht="15.75" customHeight="1">
      <c r="A20" s="52">
        <f t="shared" si="0"/>
        <v>6</v>
      </c>
      <c r="B20" s="125" t="s">
        <v>354</v>
      </c>
      <c r="C20" s="121" t="s">
        <v>147</v>
      </c>
      <c r="D20" s="122"/>
      <c r="E20" s="123"/>
      <c r="F20" s="123"/>
      <c r="G20" s="124"/>
      <c r="H20" s="52">
        <f t="shared" si="1"/>
        <v>6</v>
      </c>
      <c r="I20" s="262" t="s">
        <v>355</v>
      </c>
      <c r="J20" s="175"/>
      <c r="K20" s="4"/>
      <c r="L20" s="4"/>
      <c r="M20" s="4"/>
      <c r="N20" s="4"/>
      <c r="O20" s="4"/>
      <c r="P20" s="4"/>
      <c r="Q20" s="4"/>
      <c r="R20" s="4"/>
      <c r="S20" s="4"/>
      <c r="T20" s="4"/>
      <c r="U20" s="4"/>
      <c r="V20" s="4"/>
      <c r="W20" s="39"/>
      <c r="X20" s="39"/>
    </row>
    <row r="21" spans="1:24" ht="15.75" customHeight="1">
      <c r="A21" s="127"/>
      <c r="B21" s="4"/>
      <c r="C21" s="4"/>
      <c r="D21" s="127"/>
      <c r="E21" s="127"/>
      <c r="F21" s="127"/>
      <c r="G21" s="127"/>
      <c r="H21" s="127"/>
      <c r="I21" s="4"/>
      <c r="J21" s="4"/>
      <c r="K21" s="4"/>
      <c r="L21" s="4"/>
      <c r="M21" s="4"/>
      <c r="N21" s="4"/>
      <c r="O21" s="4"/>
      <c r="P21" s="4"/>
      <c r="Q21" s="4"/>
      <c r="R21" s="4"/>
      <c r="S21" s="4"/>
      <c r="T21" s="4"/>
      <c r="U21" s="4"/>
      <c r="V21" s="4"/>
      <c r="W21" s="39"/>
      <c r="X21" s="39"/>
    </row>
    <row r="22" spans="1:24" ht="15.75" customHeight="1">
      <c r="A22" s="4"/>
      <c r="B22" s="4"/>
      <c r="C22" s="4"/>
      <c r="D22" s="4"/>
      <c r="E22" s="4"/>
      <c r="F22" s="4"/>
      <c r="G22" s="4"/>
      <c r="H22" s="4"/>
      <c r="I22" s="4"/>
      <c r="J22" s="4"/>
      <c r="K22" s="4"/>
      <c r="L22" s="4"/>
      <c r="M22" s="4"/>
      <c r="N22" s="4"/>
      <c r="O22" s="4"/>
      <c r="P22" s="4"/>
      <c r="Q22" s="4"/>
      <c r="R22" s="4"/>
      <c r="S22" s="4"/>
      <c r="T22" s="4"/>
      <c r="U22" s="4"/>
      <c r="V22" s="4"/>
      <c r="W22" s="39"/>
      <c r="X22" s="39"/>
    </row>
    <row r="23" spans="1:24" ht="15.75" customHeight="1">
      <c r="A23" s="4"/>
      <c r="B23" s="4"/>
      <c r="C23" s="4"/>
      <c r="D23" s="4"/>
      <c r="E23" s="4"/>
      <c r="F23" s="4"/>
      <c r="G23" s="4"/>
      <c r="H23" s="4"/>
      <c r="I23" s="4"/>
      <c r="J23" s="4"/>
      <c r="K23" s="4"/>
      <c r="L23" s="4"/>
      <c r="M23" s="4"/>
      <c r="N23" s="4"/>
      <c r="O23" s="4"/>
      <c r="P23" s="4"/>
      <c r="Q23" s="4"/>
      <c r="R23" s="4"/>
      <c r="S23" s="4"/>
      <c r="T23" s="4"/>
      <c r="U23" s="4"/>
      <c r="V23" s="4"/>
      <c r="W23" s="39"/>
      <c r="X23" s="39"/>
    </row>
    <row r="24" spans="1:24" ht="15.75" customHeight="1">
      <c r="A24" s="4"/>
      <c r="B24" s="4"/>
      <c r="C24" s="4"/>
      <c r="D24" s="4"/>
      <c r="E24" s="4"/>
      <c r="F24" s="4"/>
      <c r="G24" s="4"/>
      <c r="H24" s="4"/>
      <c r="I24" s="4"/>
      <c r="J24" s="4"/>
      <c r="K24" s="4"/>
      <c r="L24" s="4"/>
      <c r="M24" s="4"/>
      <c r="N24" s="4"/>
      <c r="O24" s="4"/>
      <c r="P24" s="4"/>
      <c r="Q24" s="4"/>
      <c r="R24" s="4"/>
      <c r="S24" s="4"/>
      <c r="T24" s="4"/>
      <c r="U24" s="4"/>
      <c r="V24" s="4"/>
      <c r="W24" s="39"/>
      <c r="X24" s="39"/>
    </row>
    <row r="25" spans="1:24" ht="15.75" customHeight="1"/>
    <row r="26" spans="1:24" ht="15.75" customHeight="1"/>
    <row r="27" spans="1:24" ht="15.75" customHeight="1"/>
    <row r="28" spans="1:24" ht="15.75" customHeight="1"/>
    <row r="29" spans="1:24" ht="15.75" customHeight="1"/>
    <row r="30" spans="1:24" ht="15.75" customHeight="1"/>
    <row r="31" spans="1:24" ht="15.75" customHeight="1"/>
    <row r="32" spans="1: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I19:J19"/>
    <mergeCell ref="I20:J20"/>
    <mergeCell ref="D13:G13"/>
    <mergeCell ref="H13:J13"/>
    <mergeCell ref="I14:J14"/>
    <mergeCell ref="I15:J15"/>
    <mergeCell ref="I16:J16"/>
    <mergeCell ref="I17:J17"/>
    <mergeCell ref="I18:J18"/>
    <mergeCell ref="A7:B11"/>
    <mergeCell ref="A13:C13"/>
    <mergeCell ref="A5:B5"/>
    <mergeCell ref="C5:G5"/>
    <mergeCell ref="H5:I5"/>
    <mergeCell ref="A6:B6"/>
    <mergeCell ref="C6:G6"/>
    <mergeCell ref="H6:I6"/>
    <mergeCell ref="C7:J11"/>
    <mergeCell ref="C4:G4"/>
    <mergeCell ref="H4:I4"/>
    <mergeCell ref="A2:B2"/>
    <mergeCell ref="C2:G2"/>
    <mergeCell ref="H2:I2"/>
    <mergeCell ref="A3:B3"/>
    <mergeCell ref="C3:G3"/>
    <mergeCell ref="H3:I3"/>
    <mergeCell ref="A4:B4"/>
  </mergeCells>
  <phoneticPr fontId="22"/>
  <pageMargins left="0.23622047244094491" right="0.23622047244094491" top="0.74803149606299213" bottom="0.74803149606299213"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1000"/>
  <sheetViews>
    <sheetView workbookViewId="0">
      <selection activeCell="F2" sqref="F2"/>
    </sheetView>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151</v>
      </c>
      <c r="D3" s="213" t="s">
        <v>110</v>
      </c>
      <c r="E3" s="170"/>
      <c r="F3" s="44" t="str">
        <f>VLOOKUP($C$3,システム間連携一覧!$A:$D,2,FALSE)</f>
        <v>ZACJOBNo.戻入</v>
      </c>
      <c r="G3" s="4"/>
      <c r="H3" s="4"/>
      <c r="I3" s="4"/>
      <c r="J3" s="4"/>
      <c r="K3" s="4"/>
      <c r="L3" s="4"/>
      <c r="M3" s="4"/>
      <c r="N3" s="4"/>
      <c r="O3" s="4"/>
      <c r="P3" s="4"/>
      <c r="Q3" s="4"/>
      <c r="R3" s="4"/>
      <c r="S3" s="4"/>
      <c r="T3" s="4"/>
    </row>
    <row r="4" spans="1:20" ht="15.75" customHeight="1">
      <c r="A4" s="214" t="s">
        <v>111</v>
      </c>
      <c r="B4" s="175"/>
      <c r="C4" s="45" t="s">
        <v>156</v>
      </c>
      <c r="D4" s="215" t="s">
        <v>112</v>
      </c>
      <c r="E4" s="175"/>
      <c r="F4" s="46" t="str">
        <f>VLOOKUP($C$4,システム間連携一覧!$C:$D,2,FALSE)</f>
        <v>ZACJOBNo.戻入（送信）</v>
      </c>
      <c r="G4" s="4"/>
      <c r="H4" s="4"/>
      <c r="I4" s="4"/>
      <c r="J4" s="4"/>
      <c r="K4" s="4"/>
      <c r="L4" s="4"/>
      <c r="M4" s="4"/>
      <c r="N4" s="4"/>
      <c r="O4" s="4"/>
      <c r="P4" s="4"/>
      <c r="Q4" s="4"/>
      <c r="R4" s="4"/>
      <c r="S4" s="4"/>
      <c r="T4" s="4"/>
    </row>
    <row r="5" spans="1:20" ht="15.75" customHeight="1">
      <c r="A5" s="210" t="s">
        <v>18</v>
      </c>
      <c r="B5" s="170"/>
      <c r="C5" s="79" t="s">
        <v>128</v>
      </c>
      <c r="D5" s="210" t="s">
        <v>20</v>
      </c>
      <c r="E5" s="170"/>
      <c r="F5" s="42" t="s">
        <v>127</v>
      </c>
      <c r="G5" s="39"/>
      <c r="H5" s="39"/>
      <c r="I5" s="39"/>
      <c r="J5" s="39"/>
      <c r="K5" s="39"/>
      <c r="L5" s="39"/>
      <c r="M5" s="39"/>
      <c r="N5" s="39"/>
      <c r="O5" s="39"/>
      <c r="P5" s="39"/>
      <c r="Q5" s="39"/>
      <c r="R5" s="39"/>
      <c r="S5" s="39"/>
      <c r="T5" s="39"/>
    </row>
    <row r="6" spans="1:20" ht="15.75" customHeight="1">
      <c r="A6" s="210" t="s">
        <v>226</v>
      </c>
      <c r="B6" s="170"/>
      <c r="C6" s="63" t="s">
        <v>440</v>
      </c>
      <c r="D6" s="210" t="s">
        <v>228</v>
      </c>
      <c r="E6" s="170"/>
      <c r="F6" s="42" t="s">
        <v>439</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66"/>
      <c r="G13" s="4"/>
      <c r="H13" s="4"/>
      <c r="I13" s="4"/>
      <c r="J13" s="4"/>
      <c r="K13" s="4"/>
      <c r="L13" s="4"/>
      <c r="M13" s="4"/>
      <c r="N13" s="4"/>
      <c r="O13" s="4"/>
      <c r="P13" s="4"/>
      <c r="Q13" s="4"/>
      <c r="R13" s="4"/>
      <c r="S13" s="39"/>
      <c r="T13" s="39"/>
    </row>
    <row r="14" spans="1:20" ht="15.75" customHeight="1">
      <c r="A14" s="49" t="s">
        <v>230</v>
      </c>
      <c r="B14" s="269" t="s">
        <v>21</v>
      </c>
      <c r="C14" s="175"/>
      <c r="D14" s="115" t="s">
        <v>230</v>
      </c>
      <c r="E14" s="128" t="s">
        <v>28</v>
      </c>
      <c r="F14" s="14" t="s">
        <v>29</v>
      </c>
      <c r="G14" s="4"/>
      <c r="H14" s="4"/>
      <c r="I14" s="4"/>
      <c r="J14" s="4"/>
      <c r="K14" s="4"/>
      <c r="L14" s="4"/>
      <c r="M14" s="4"/>
      <c r="N14" s="4"/>
      <c r="O14" s="4"/>
      <c r="P14" s="4"/>
      <c r="Q14" s="4"/>
      <c r="R14" s="4"/>
      <c r="S14" s="39"/>
      <c r="T14" s="39"/>
    </row>
    <row r="15" spans="1:20" ht="15.75" customHeight="1">
      <c r="A15" s="52">
        <f t="shared" ref="A15:A20" si="0">ROW()-14</f>
        <v>1</v>
      </c>
      <c r="B15" s="227" t="s">
        <v>345</v>
      </c>
      <c r="C15" s="175"/>
      <c r="D15" s="52">
        <f t="shared" ref="D15:D20" si="1">ROW()-14</f>
        <v>1</v>
      </c>
      <c r="E15" s="90" t="s">
        <v>232</v>
      </c>
      <c r="F15" s="42" t="s">
        <v>280</v>
      </c>
      <c r="G15" s="4"/>
      <c r="H15" s="4"/>
      <c r="I15" s="4"/>
      <c r="J15" s="4"/>
      <c r="K15" s="4"/>
      <c r="L15" s="4"/>
      <c r="M15" s="4"/>
      <c r="N15" s="4"/>
      <c r="O15" s="4"/>
      <c r="P15" s="4"/>
      <c r="Q15" s="4"/>
      <c r="R15" s="4"/>
      <c r="S15" s="39"/>
      <c r="T15" s="39"/>
    </row>
    <row r="16" spans="1:20" ht="15.75" customHeight="1">
      <c r="A16" s="52">
        <f t="shared" si="0"/>
        <v>2</v>
      </c>
      <c r="B16" s="241" t="s">
        <v>347</v>
      </c>
      <c r="C16" s="175"/>
      <c r="D16" s="52">
        <f t="shared" si="1"/>
        <v>2</v>
      </c>
      <c r="E16" s="105" t="s">
        <v>356</v>
      </c>
      <c r="F16" s="105"/>
      <c r="G16" s="4"/>
      <c r="H16" s="4"/>
      <c r="I16" s="4"/>
      <c r="J16" s="4"/>
      <c r="K16" s="4"/>
      <c r="L16" s="4"/>
      <c r="M16" s="4"/>
      <c r="N16" s="4"/>
      <c r="O16" s="4"/>
      <c r="P16" s="4"/>
      <c r="Q16" s="4"/>
      <c r="R16" s="4"/>
      <c r="S16" s="39"/>
      <c r="T16" s="39"/>
    </row>
    <row r="17" spans="1:20" ht="15.75" customHeight="1">
      <c r="A17" s="52">
        <f t="shared" si="0"/>
        <v>3</v>
      </c>
      <c r="B17" s="241" t="s">
        <v>351</v>
      </c>
      <c r="C17" s="175"/>
      <c r="D17" s="52">
        <f t="shared" si="1"/>
        <v>3</v>
      </c>
      <c r="E17" s="105" t="s">
        <v>357</v>
      </c>
      <c r="F17" s="105"/>
      <c r="G17" s="4"/>
      <c r="H17" s="4"/>
      <c r="I17" s="4"/>
      <c r="J17" s="4"/>
      <c r="K17" s="4"/>
      <c r="L17" s="4"/>
      <c r="M17" s="4"/>
      <c r="N17" s="4"/>
      <c r="O17" s="4"/>
      <c r="P17" s="4"/>
      <c r="Q17" s="4"/>
      <c r="R17" s="4"/>
      <c r="S17" s="39"/>
      <c r="T17" s="39"/>
    </row>
    <row r="18" spans="1:20" ht="15.75" customHeight="1">
      <c r="A18" s="52">
        <f t="shared" si="0"/>
        <v>4</v>
      </c>
      <c r="B18" s="241" t="s">
        <v>352</v>
      </c>
      <c r="C18" s="175"/>
      <c r="D18" s="52">
        <f t="shared" si="1"/>
        <v>4</v>
      </c>
      <c r="E18" s="105" t="s">
        <v>358</v>
      </c>
      <c r="F18" s="105"/>
      <c r="G18" s="4"/>
      <c r="H18" s="4"/>
      <c r="I18" s="4"/>
      <c r="J18" s="4"/>
      <c r="K18" s="4"/>
      <c r="L18" s="4"/>
      <c r="M18" s="4"/>
      <c r="N18" s="4"/>
      <c r="O18" s="4"/>
      <c r="P18" s="4"/>
      <c r="Q18" s="4"/>
      <c r="R18" s="4"/>
      <c r="S18" s="39"/>
      <c r="T18" s="39"/>
    </row>
    <row r="19" spans="1:20" ht="15.75" customHeight="1">
      <c r="A19" s="52">
        <f t="shared" si="0"/>
        <v>5</v>
      </c>
      <c r="B19" s="267" t="s">
        <v>353</v>
      </c>
      <c r="C19" s="219"/>
      <c r="D19" s="52">
        <f t="shared" si="1"/>
        <v>5</v>
      </c>
      <c r="E19" s="105" t="s">
        <v>251</v>
      </c>
      <c r="F19" s="105"/>
      <c r="G19" s="4"/>
      <c r="H19" s="4"/>
      <c r="I19" s="4"/>
      <c r="J19" s="4"/>
      <c r="K19" s="4"/>
      <c r="L19" s="4"/>
      <c r="M19" s="4"/>
      <c r="N19" s="4"/>
      <c r="O19" s="4"/>
      <c r="P19" s="4"/>
      <c r="Q19" s="4"/>
      <c r="R19" s="4"/>
      <c r="S19" s="39"/>
      <c r="T19" s="39"/>
    </row>
    <row r="20" spans="1:20" ht="15.75" customHeight="1">
      <c r="A20" s="52">
        <f t="shared" si="0"/>
        <v>6</v>
      </c>
      <c r="B20" s="268" t="s">
        <v>354</v>
      </c>
      <c r="C20" s="170"/>
      <c r="D20" s="52">
        <f t="shared" si="1"/>
        <v>6</v>
      </c>
      <c r="E20" s="93" t="s">
        <v>355</v>
      </c>
      <c r="F20" s="93"/>
      <c r="G20" s="4"/>
      <c r="H20" s="4"/>
      <c r="I20" s="4"/>
      <c r="J20" s="4"/>
      <c r="K20" s="4"/>
      <c r="L20" s="4"/>
      <c r="M20" s="4"/>
      <c r="N20" s="4"/>
      <c r="O20" s="4"/>
      <c r="P20" s="4"/>
      <c r="Q20" s="4"/>
      <c r="R20" s="4"/>
      <c r="S20" s="39"/>
      <c r="T20" s="39"/>
    </row>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B18:C18"/>
    <mergeCell ref="B19:C19"/>
    <mergeCell ref="B20:C20"/>
    <mergeCell ref="A5:B5"/>
    <mergeCell ref="A6:B6"/>
    <mergeCell ref="A7:B11"/>
    <mergeCell ref="C7:F11"/>
    <mergeCell ref="A13:C13"/>
    <mergeCell ref="D13:F13"/>
    <mergeCell ref="B14:C14"/>
    <mergeCell ref="D5:E5"/>
    <mergeCell ref="D6:E6"/>
    <mergeCell ref="B15:C15"/>
    <mergeCell ref="B16:C16"/>
    <mergeCell ref="B17:C17"/>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000"/>
  <sheetViews>
    <sheetView workbookViewId="0">
      <selection activeCell="K2" sqref="K2:L2"/>
    </sheetView>
  </sheetViews>
  <sheetFormatPr defaultColWidth="12.54296875" defaultRowHeight="15" customHeight="1"/>
  <cols>
    <col min="1" max="1" width="3" customWidth="1"/>
    <col min="2" max="2" width="45.26953125" customWidth="1"/>
    <col min="3" max="3" width="25.453125" customWidth="1"/>
    <col min="4" max="7" width="21" customWidth="1"/>
    <col min="8" max="8" width="23" customWidth="1"/>
    <col min="9" max="9" width="4.1796875" customWidth="1"/>
    <col min="10" max="10" width="28.81640625" customWidth="1"/>
    <col min="11" max="11" width="7.54296875" customWidth="1"/>
    <col min="12" max="12" width="30.453125" customWidth="1"/>
    <col min="13" max="13" width="7.54296875" customWidth="1"/>
    <col min="14" max="14" width="50.453125" customWidth="1"/>
    <col min="15" max="18" width="7.54296875" customWidth="1"/>
  </cols>
  <sheetData>
    <row r="1" spans="1:18" ht="15.75" customHeight="1">
      <c r="A1" s="38" t="s">
        <v>223</v>
      </c>
      <c r="B1" s="39"/>
      <c r="C1" s="39"/>
      <c r="D1" s="39"/>
      <c r="E1" s="59"/>
      <c r="F1" s="60"/>
      <c r="G1" s="39"/>
      <c r="H1" s="40"/>
      <c r="I1" s="39"/>
      <c r="J1" s="40"/>
      <c r="K1" s="39"/>
      <c r="L1" s="39"/>
      <c r="M1" s="39"/>
      <c r="N1" s="39"/>
      <c r="O1" s="39"/>
      <c r="P1" s="39"/>
      <c r="Q1" s="39"/>
      <c r="R1" s="39"/>
    </row>
    <row r="2" spans="1:18" ht="15.75" customHeight="1">
      <c r="A2" s="210" t="s">
        <v>224</v>
      </c>
      <c r="B2" s="170"/>
      <c r="C2" s="230">
        <f>目次!$L$1</f>
        <v>45691</v>
      </c>
      <c r="D2" s="166"/>
      <c r="E2" s="166"/>
      <c r="F2" s="166"/>
      <c r="G2" s="166"/>
      <c r="H2" s="170"/>
      <c r="I2" s="231" t="s">
        <v>225</v>
      </c>
      <c r="J2" s="170"/>
      <c r="K2" s="235" t="str">
        <f>目次!$L$2</f>
        <v>1.0.0</v>
      </c>
      <c r="L2" s="170"/>
      <c r="M2" s="39"/>
      <c r="N2" s="39"/>
      <c r="O2" s="39"/>
      <c r="P2" s="39"/>
      <c r="Q2" s="39"/>
      <c r="R2" s="39"/>
    </row>
    <row r="3" spans="1:18" ht="15.75" customHeight="1">
      <c r="A3" s="212" t="s">
        <v>109</v>
      </c>
      <c r="B3" s="170"/>
      <c r="C3" s="260" t="s">
        <v>159</v>
      </c>
      <c r="D3" s="166"/>
      <c r="E3" s="166"/>
      <c r="F3" s="166"/>
      <c r="G3" s="166"/>
      <c r="H3" s="170"/>
      <c r="I3" s="213" t="s">
        <v>110</v>
      </c>
      <c r="J3" s="170"/>
      <c r="K3" s="97" t="str">
        <f>VLOOKUP($C$3,システム間連携一覧!$A:$D,2,FALSE)</f>
        <v>ZAC案件基本更新</v>
      </c>
      <c r="L3" s="130"/>
      <c r="M3" s="4"/>
      <c r="N3" s="4"/>
      <c r="O3" s="4"/>
      <c r="P3" s="4"/>
      <c r="Q3" s="4"/>
      <c r="R3" s="4"/>
    </row>
    <row r="4" spans="1:18" ht="15.75" customHeight="1">
      <c r="A4" s="214" t="s">
        <v>111</v>
      </c>
      <c r="B4" s="175"/>
      <c r="C4" s="236" t="s">
        <v>161</v>
      </c>
      <c r="D4" s="174"/>
      <c r="E4" s="174"/>
      <c r="F4" s="174"/>
      <c r="G4" s="174"/>
      <c r="H4" s="175"/>
      <c r="I4" s="215" t="s">
        <v>112</v>
      </c>
      <c r="J4" s="175"/>
      <c r="K4" s="98" t="str">
        <f>VLOOKUP($C$4,システム間連携一覧!$C:$D,2,FALSE)</f>
        <v>ZAC案件基本更新（変換）</v>
      </c>
      <c r="L4" s="131"/>
      <c r="M4" s="4"/>
      <c r="N4" s="4"/>
      <c r="O4" s="4"/>
      <c r="P4" s="4"/>
      <c r="Q4" s="4"/>
      <c r="R4" s="4"/>
    </row>
    <row r="5" spans="1:18" ht="15.75" customHeight="1">
      <c r="A5" s="210" t="s">
        <v>18</v>
      </c>
      <c r="B5" s="170"/>
      <c r="C5" s="235" t="s">
        <v>128</v>
      </c>
      <c r="D5" s="166"/>
      <c r="E5" s="166"/>
      <c r="F5" s="166"/>
      <c r="G5" s="166"/>
      <c r="H5" s="170"/>
      <c r="I5" s="237" t="s">
        <v>20</v>
      </c>
      <c r="J5" s="170"/>
      <c r="K5" s="240" t="s">
        <v>128</v>
      </c>
      <c r="L5" s="170"/>
      <c r="M5" s="39"/>
      <c r="N5" s="39"/>
      <c r="O5" s="39"/>
      <c r="P5" s="39"/>
      <c r="Q5" s="39"/>
      <c r="R5" s="39"/>
    </row>
    <row r="6" spans="1:18" ht="15.75" customHeight="1">
      <c r="A6" s="210" t="s">
        <v>226</v>
      </c>
      <c r="B6" s="170"/>
      <c r="C6" s="235" t="s">
        <v>359</v>
      </c>
      <c r="D6" s="166"/>
      <c r="E6" s="166"/>
      <c r="F6" s="166"/>
      <c r="G6" s="166"/>
      <c r="H6" s="170"/>
      <c r="I6" s="238" t="s">
        <v>228</v>
      </c>
      <c r="J6" s="175"/>
      <c r="K6" s="270" t="s">
        <v>359</v>
      </c>
      <c r="L6" s="175"/>
      <c r="M6" s="39"/>
      <c r="N6" s="39"/>
      <c r="O6" s="39"/>
      <c r="P6" s="39"/>
      <c r="Q6" s="39"/>
      <c r="R6" s="39"/>
    </row>
    <row r="7" spans="1:18" ht="15.75" customHeight="1">
      <c r="A7" s="216" t="s">
        <v>229</v>
      </c>
      <c r="B7" s="217"/>
      <c r="C7" s="221" t="s">
        <v>360</v>
      </c>
      <c r="D7" s="222"/>
      <c r="E7" s="222"/>
      <c r="F7" s="222"/>
      <c r="G7" s="222"/>
      <c r="H7" s="222"/>
      <c r="I7" s="222"/>
      <c r="J7" s="222"/>
      <c r="K7" s="222"/>
      <c r="L7" s="217"/>
      <c r="M7" s="39"/>
      <c r="N7" s="39"/>
      <c r="O7" s="39"/>
      <c r="P7" s="39"/>
      <c r="Q7" s="39"/>
      <c r="R7" s="39"/>
    </row>
    <row r="8" spans="1:18" ht="15.75" customHeight="1">
      <c r="A8" s="218"/>
      <c r="B8" s="219"/>
      <c r="C8" s="218"/>
      <c r="D8" s="204"/>
      <c r="E8" s="204"/>
      <c r="F8" s="204"/>
      <c r="G8" s="204"/>
      <c r="H8" s="204"/>
      <c r="I8" s="204"/>
      <c r="J8" s="204"/>
      <c r="K8" s="204"/>
      <c r="L8" s="219"/>
      <c r="M8" s="39"/>
      <c r="N8" s="39"/>
      <c r="O8" s="39"/>
      <c r="P8" s="39"/>
      <c r="Q8" s="39"/>
      <c r="R8" s="39"/>
    </row>
    <row r="9" spans="1:18" ht="15.75" customHeight="1">
      <c r="A9" s="218"/>
      <c r="B9" s="219"/>
      <c r="C9" s="218"/>
      <c r="D9" s="204"/>
      <c r="E9" s="204"/>
      <c r="F9" s="204"/>
      <c r="G9" s="204"/>
      <c r="H9" s="204"/>
      <c r="I9" s="204"/>
      <c r="J9" s="204"/>
      <c r="K9" s="204"/>
      <c r="L9" s="219"/>
      <c r="M9" s="39"/>
      <c r="N9" s="39"/>
      <c r="O9" s="39"/>
      <c r="P9" s="39"/>
      <c r="Q9" s="39"/>
      <c r="R9" s="39"/>
    </row>
    <row r="10" spans="1:18" ht="15.75" customHeight="1">
      <c r="A10" s="218"/>
      <c r="B10" s="219"/>
      <c r="C10" s="218"/>
      <c r="D10" s="204"/>
      <c r="E10" s="204"/>
      <c r="F10" s="204"/>
      <c r="G10" s="204"/>
      <c r="H10" s="204"/>
      <c r="I10" s="204"/>
      <c r="J10" s="204"/>
      <c r="K10" s="204"/>
      <c r="L10" s="219"/>
      <c r="M10" s="39"/>
      <c r="N10" s="39"/>
      <c r="O10" s="39"/>
      <c r="P10" s="39"/>
      <c r="Q10" s="39"/>
      <c r="R10" s="39"/>
    </row>
    <row r="11" spans="1:18" ht="15.75" customHeight="1">
      <c r="A11" s="220"/>
      <c r="B11" s="175"/>
      <c r="C11" s="220"/>
      <c r="D11" s="174"/>
      <c r="E11" s="174"/>
      <c r="F11" s="174"/>
      <c r="G11" s="174"/>
      <c r="H11" s="174"/>
      <c r="I11" s="174"/>
      <c r="J11" s="174"/>
      <c r="K11" s="174"/>
      <c r="L11" s="175"/>
      <c r="M11" s="39"/>
      <c r="N11" s="39"/>
      <c r="O11" s="39"/>
      <c r="P11" s="39"/>
      <c r="Q11" s="39"/>
      <c r="R11" s="39"/>
    </row>
    <row r="12" spans="1:18" ht="15.75" customHeight="1">
      <c r="A12" s="39"/>
      <c r="B12" s="39"/>
      <c r="C12" s="39"/>
      <c r="D12" s="39"/>
      <c r="E12" s="59"/>
      <c r="F12" s="60"/>
      <c r="G12" s="39"/>
      <c r="H12" s="40"/>
      <c r="I12" s="39"/>
      <c r="J12" s="40"/>
      <c r="K12" s="39"/>
      <c r="L12" s="39"/>
      <c r="M12" s="39"/>
      <c r="N12" s="39"/>
      <c r="O12" s="39"/>
      <c r="P12" s="39"/>
      <c r="Q12" s="39"/>
      <c r="R12" s="39"/>
    </row>
    <row r="13" spans="1:18" ht="15.75" customHeight="1">
      <c r="A13" s="233" t="s">
        <v>18</v>
      </c>
      <c r="B13" s="170"/>
      <c r="C13" s="234" t="s">
        <v>255</v>
      </c>
      <c r="D13" s="132" t="s">
        <v>19</v>
      </c>
      <c r="E13" s="65"/>
      <c r="F13" s="7"/>
      <c r="G13" s="7"/>
      <c r="H13" s="66"/>
      <c r="I13" s="224" t="s">
        <v>20</v>
      </c>
      <c r="J13" s="166"/>
      <c r="K13" s="166"/>
      <c r="L13" s="170"/>
      <c r="M13" s="39"/>
      <c r="N13" s="39"/>
      <c r="O13" s="39"/>
      <c r="P13" s="39"/>
      <c r="Q13" s="39"/>
      <c r="R13" s="39"/>
    </row>
    <row r="14" spans="1:18" ht="15.75" customHeight="1">
      <c r="A14" s="67" t="s">
        <v>230</v>
      </c>
      <c r="B14" s="68" t="s">
        <v>21</v>
      </c>
      <c r="C14" s="220"/>
      <c r="D14" s="133" t="s">
        <v>23</v>
      </c>
      <c r="E14" s="70" t="s">
        <v>24</v>
      </c>
      <c r="F14" s="71" t="s">
        <v>25</v>
      </c>
      <c r="G14" s="72" t="s">
        <v>26</v>
      </c>
      <c r="H14" s="73" t="s">
        <v>27</v>
      </c>
      <c r="I14" s="51" t="s">
        <v>230</v>
      </c>
      <c r="J14" s="239" t="s">
        <v>28</v>
      </c>
      <c r="K14" s="166"/>
      <c r="L14" s="170"/>
      <c r="M14" s="39"/>
      <c r="N14" s="154" t="s">
        <v>462</v>
      </c>
      <c r="O14" s="39"/>
      <c r="P14" s="39"/>
      <c r="Q14" s="39"/>
      <c r="R14" s="39"/>
    </row>
    <row r="15" spans="1:18" ht="15.75" customHeight="1">
      <c r="A15" s="52">
        <f t="shared" ref="A15:A36" si="0">ROW()-14</f>
        <v>1</v>
      </c>
      <c r="B15" s="47" t="s">
        <v>373</v>
      </c>
      <c r="C15" s="74" t="s">
        <v>256</v>
      </c>
      <c r="D15" s="55"/>
      <c r="E15" s="76"/>
      <c r="F15" s="62"/>
      <c r="G15" s="77"/>
      <c r="H15" s="83"/>
      <c r="I15" s="52">
        <f t="shared" ref="I15:I36" si="1">ROW()-14</f>
        <v>1</v>
      </c>
      <c r="J15" s="226" t="s">
        <v>405</v>
      </c>
      <c r="K15" s="166"/>
      <c r="L15" s="170"/>
      <c r="M15" s="39"/>
      <c r="N15" s="155" t="s">
        <v>449</v>
      </c>
      <c r="O15" s="39"/>
      <c r="P15" s="39"/>
      <c r="Q15" s="39"/>
      <c r="R15" s="39"/>
    </row>
    <row r="16" spans="1:18" ht="15.75" customHeight="1">
      <c r="A16" s="52">
        <f t="shared" si="0"/>
        <v>2</v>
      </c>
      <c r="B16" s="79" t="s">
        <v>233</v>
      </c>
      <c r="C16" s="56" t="s">
        <v>257</v>
      </c>
      <c r="D16" s="134" t="s">
        <v>258</v>
      </c>
      <c r="E16" s="47" t="s">
        <v>259</v>
      </c>
      <c r="F16" s="81"/>
      <c r="G16" s="77"/>
      <c r="H16" s="77" t="s">
        <v>461</v>
      </c>
      <c r="I16" s="52">
        <f t="shared" si="1"/>
        <v>2</v>
      </c>
      <c r="J16" s="240" t="s">
        <v>258</v>
      </c>
      <c r="K16" s="166"/>
      <c r="L16" s="170"/>
      <c r="M16" s="39"/>
      <c r="N16" s="155" t="s">
        <v>450</v>
      </c>
      <c r="O16" s="39"/>
      <c r="P16" s="39"/>
      <c r="Q16" s="39"/>
      <c r="R16" s="39"/>
    </row>
    <row r="17" spans="1:18" ht="15.75" customHeight="1">
      <c r="A17" s="52">
        <f t="shared" si="0"/>
        <v>3</v>
      </c>
      <c r="B17" s="47" t="s">
        <v>408</v>
      </c>
      <c r="C17" s="74" t="s">
        <v>256</v>
      </c>
      <c r="D17" s="55"/>
      <c r="E17" s="82"/>
      <c r="F17" s="62"/>
      <c r="G17" s="77"/>
      <c r="H17" s="83"/>
      <c r="I17" s="52">
        <f t="shared" si="1"/>
        <v>3</v>
      </c>
      <c r="J17" s="226" t="s">
        <v>409</v>
      </c>
      <c r="K17" s="166"/>
      <c r="L17" s="170"/>
      <c r="M17" s="39"/>
      <c r="N17" s="155" t="s">
        <v>451</v>
      </c>
      <c r="O17" s="39"/>
      <c r="P17" s="39"/>
      <c r="Q17" s="39"/>
      <c r="R17" s="39"/>
    </row>
    <row r="18" spans="1:18" ht="15.75" customHeight="1">
      <c r="A18" s="52">
        <f t="shared" si="0"/>
        <v>4</v>
      </c>
      <c r="B18" s="47" t="s">
        <v>235</v>
      </c>
      <c r="C18" s="84" t="s">
        <v>260</v>
      </c>
      <c r="D18" s="55"/>
      <c r="E18" s="47"/>
      <c r="F18" s="62"/>
      <c r="G18" s="77"/>
      <c r="H18" s="83"/>
      <c r="I18" s="52">
        <f t="shared" si="1"/>
        <v>4</v>
      </c>
      <c r="J18" s="226" t="s">
        <v>235</v>
      </c>
      <c r="K18" s="166"/>
      <c r="L18" s="170"/>
      <c r="M18" s="39"/>
      <c r="N18" s="155" t="s">
        <v>452</v>
      </c>
      <c r="O18" s="39"/>
      <c r="P18" s="39"/>
      <c r="Q18" s="39"/>
      <c r="R18" s="39"/>
    </row>
    <row r="19" spans="1:18" ht="15.75" customHeight="1">
      <c r="A19" s="52">
        <f t="shared" si="0"/>
        <v>5</v>
      </c>
      <c r="B19" s="47"/>
      <c r="C19" s="85" t="s">
        <v>261</v>
      </c>
      <c r="D19" s="55" t="s">
        <v>262</v>
      </c>
      <c r="E19" s="47" t="s">
        <v>263</v>
      </c>
      <c r="F19" s="62" t="s">
        <v>264</v>
      </c>
      <c r="G19" s="77" t="s">
        <v>265</v>
      </c>
      <c r="H19" s="83"/>
      <c r="I19" s="52">
        <f t="shared" si="1"/>
        <v>5</v>
      </c>
      <c r="J19" s="240" t="s">
        <v>262</v>
      </c>
      <c r="K19" s="166"/>
      <c r="L19" s="170"/>
      <c r="M19" s="39"/>
      <c r="N19" s="155" t="s">
        <v>453</v>
      </c>
      <c r="O19" s="39"/>
      <c r="P19" s="39"/>
      <c r="Q19" s="39"/>
      <c r="R19" s="39"/>
    </row>
    <row r="20" spans="1:18" ht="15.75" customHeight="1">
      <c r="A20" s="52">
        <f t="shared" si="0"/>
        <v>6</v>
      </c>
      <c r="B20" s="47" t="s">
        <v>236</v>
      </c>
      <c r="C20" s="85" t="s">
        <v>266</v>
      </c>
      <c r="D20" s="55"/>
      <c r="E20" s="47" t="s">
        <v>267</v>
      </c>
      <c r="F20" s="62">
        <v>99</v>
      </c>
      <c r="G20" s="77" t="s">
        <v>236</v>
      </c>
      <c r="H20" s="83"/>
      <c r="I20" s="52">
        <f t="shared" si="1"/>
        <v>6</v>
      </c>
      <c r="J20" s="226" t="s">
        <v>236</v>
      </c>
      <c r="K20" s="166"/>
      <c r="L20" s="170"/>
      <c r="M20" s="39"/>
      <c r="N20" s="155" t="s">
        <v>454</v>
      </c>
      <c r="O20" s="39"/>
      <c r="P20" s="39"/>
      <c r="Q20" s="39"/>
      <c r="R20" s="39"/>
    </row>
    <row r="21" spans="1:18" ht="15.75" customHeight="1">
      <c r="A21" s="52">
        <f t="shared" si="0"/>
        <v>7</v>
      </c>
      <c r="B21" s="47" t="s">
        <v>237</v>
      </c>
      <c r="C21" s="85" t="s">
        <v>361</v>
      </c>
      <c r="D21" s="55"/>
      <c r="E21" s="47" t="s">
        <v>267</v>
      </c>
      <c r="F21" s="62" t="s">
        <v>264</v>
      </c>
      <c r="G21" s="77" t="s">
        <v>237</v>
      </c>
      <c r="H21" s="83"/>
      <c r="I21" s="52">
        <f t="shared" si="1"/>
        <v>7</v>
      </c>
      <c r="J21" s="226" t="s">
        <v>237</v>
      </c>
      <c r="K21" s="166"/>
      <c r="L21" s="170"/>
      <c r="M21" s="39"/>
      <c r="N21" s="155" t="s">
        <v>455</v>
      </c>
      <c r="O21" s="39"/>
      <c r="P21" s="39"/>
      <c r="Q21" s="39"/>
      <c r="R21" s="39"/>
    </row>
    <row r="22" spans="1:18" ht="15.75" customHeight="1">
      <c r="A22" s="52">
        <f t="shared" si="0"/>
        <v>8</v>
      </c>
      <c r="B22" s="47" t="s">
        <v>238</v>
      </c>
      <c r="C22" s="85" t="s">
        <v>266</v>
      </c>
      <c r="D22" s="55"/>
      <c r="E22" s="47" t="s">
        <v>269</v>
      </c>
      <c r="F22" s="62">
        <v>99</v>
      </c>
      <c r="G22" s="77" t="s">
        <v>238</v>
      </c>
      <c r="H22" s="83"/>
      <c r="I22" s="52">
        <f t="shared" si="1"/>
        <v>8</v>
      </c>
      <c r="J22" s="226" t="s">
        <v>238</v>
      </c>
      <c r="K22" s="166"/>
      <c r="L22" s="170"/>
      <c r="M22" s="39"/>
      <c r="N22" s="155" t="s">
        <v>456</v>
      </c>
      <c r="O22" s="39"/>
      <c r="P22" s="39"/>
      <c r="Q22" s="39"/>
      <c r="R22" s="39"/>
    </row>
    <row r="23" spans="1:18" ht="15.75" customHeight="1">
      <c r="A23" s="52">
        <f t="shared" si="0"/>
        <v>9</v>
      </c>
      <c r="B23" s="47" t="s">
        <v>239</v>
      </c>
      <c r="C23" s="85" t="s">
        <v>362</v>
      </c>
      <c r="D23" s="55"/>
      <c r="E23" s="47" t="s">
        <v>269</v>
      </c>
      <c r="F23" s="62" t="s">
        <v>264</v>
      </c>
      <c r="G23" s="77" t="s">
        <v>239</v>
      </c>
      <c r="H23" s="83"/>
      <c r="I23" s="52">
        <f t="shared" si="1"/>
        <v>9</v>
      </c>
      <c r="J23" s="226" t="s">
        <v>239</v>
      </c>
      <c r="K23" s="166"/>
      <c r="L23" s="170"/>
      <c r="M23" s="39"/>
      <c r="N23" s="155" t="s">
        <v>457</v>
      </c>
      <c r="O23" s="39"/>
      <c r="P23" s="39"/>
      <c r="Q23" s="39"/>
      <c r="R23" s="39"/>
    </row>
    <row r="24" spans="1:18" ht="15.75" customHeight="1">
      <c r="A24" s="52">
        <f t="shared" si="0"/>
        <v>10</v>
      </c>
      <c r="B24" s="47" t="s">
        <v>240</v>
      </c>
      <c r="C24" s="85" t="s">
        <v>260</v>
      </c>
      <c r="D24" s="55"/>
      <c r="E24" s="47" t="s">
        <v>271</v>
      </c>
      <c r="F24" s="62">
        <v>9999</v>
      </c>
      <c r="G24" s="77" t="s">
        <v>240</v>
      </c>
      <c r="H24" s="83"/>
      <c r="I24" s="52">
        <f t="shared" si="1"/>
        <v>10</v>
      </c>
      <c r="J24" s="226" t="s">
        <v>240</v>
      </c>
      <c r="K24" s="166"/>
      <c r="L24" s="170"/>
      <c r="M24" s="39"/>
      <c r="N24" s="155" t="s">
        <v>458</v>
      </c>
      <c r="O24" s="39"/>
      <c r="P24" s="39"/>
      <c r="Q24" s="39"/>
      <c r="R24" s="39"/>
    </row>
    <row r="25" spans="1:18" ht="15.75" customHeight="1">
      <c r="A25" s="52">
        <f t="shared" si="0"/>
        <v>11</v>
      </c>
      <c r="B25" s="47"/>
      <c r="C25" s="85" t="s">
        <v>261</v>
      </c>
      <c r="D25" s="55" t="s">
        <v>272</v>
      </c>
      <c r="E25" s="47" t="s">
        <v>271</v>
      </c>
      <c r="F25" s="62" t="s">
        <v>264</v>
      </c>
      <c r="G25" s="77" t="s">
        <v>265</v>
      </c>
      <c r="H25" s="83"/>
      <c r="I25" s="52">
        <f t="shared" si="1"/>
        <v>11</v>
      </c>
      <c r="J25" s="226" t="s">
        <v>272</v>
      </c>
      <c r="K25" s="166"/>
      <c r="L25" s="170"/>
      <c r="M25" s="39"/>
      <c r="N25" s="155" t="s">
        <v>459</v>
      </c>
      <c r="O25" s="39"/>
      <c r="P25" s="39"/>
      <c r="Q25" s="39"/>
      <c r="R25" s="39"/>
    </row>
    <row r="26" spans="1:18" ht="15.75" customHeight="1">
      <c r="A26" s="52">
        <f t="shared" si="0"/>
        <v>12</v>
      </c>
      <c r="B26" s="47" t="s">
        <v>241</v>
      </c>
      <c r="C26" s="85" t="s">
        <v>260</v>
      </c>
      <c r="D26" s="55"/>
      <c r="E26" s="47" t="s">
        <v>273</v>
      </c>
      <c r="F26" s="62">
        <v>9999</v>
      </c>
      <c r="G26" s="77" t="s">
        <v>241</v>
      </c>
      <c r="H26" s="83"/>
      <c r="I26" s="52">
        <f t="shared" si="1"/>
        <v>12</v>
      </c>
      <c r="J26" s="226" t="s">
        <v>241</v>
      </c>
      <c r="K26" s="166"/>
      <c r="L26" s="170"/>
      <c r="M26" s="39"/>
      <c r="N26" s="155" t="s">
        <v>460</v>
      </c>
      <c r="O26" s="39"/>
      <c r="P26" s="39"/>
      <c r="Q26" s="39"/>
      <c r="R26" s="39"/>
    </row>
    <row r="27" spans="1:18" ht="15.75" customHeight="1">
      <c r="A27" s="52">
        <f t="shared" si="0"/>
        <v>13</v>
      </c>
      <c r="B27" s="47"/>
      <c r="C27" s="85" t="s">
        <v>261</v>
      </c>
      <c r="D27" s="55" t="s">
        <v>274</v>
      </c>
      <c r="E27" s="47" t="s">
        <v>273</v>
      </c>
      <c r="F27" s="62" t="s">
        <v>264</v>
      </c>
      <c r="G27" s="77" t="s">
        <v>265</v>
      </c>
      <c r="H27" s="83"/>
      <c r="I27" s="52">
        <f t="shared" si="1"/>
        <v>13</v>
      </c>
      <c r="J27" s="226" t="s">
        <v>274</v>
      </c>
      <c r="K27" s="166"/>
      <c r="L27" s="170"/>
      <c r="M27" s="39"/>
      <c r="N27" s="39"/>
      <c r="O27" s="39"/>
      <c r="P27" s="39"/>
      <c r="Q27" s="39"/>
      <c r="R27" s="39"/>
    </row>
    <row r="28" spans="1:18" ht="15.75" customHeight="1">
      <c r="A28" s="52">
        <f t="shared" si="0"/>
        <v>14</v>
      </c>
      <c r="B28" s="47" t="s">
        <v>242</v>
      </c>
      <c r="C28" s="74" t="s">
        <v>256</v>
      </c>
      <c r="D28" s="55"/>
      <c r="E28" s="47"/>
      <c r="F28" s="62"/>
      <c r="G28" s="77"/>
      <c r="H28" s="83"/>
      <c r="I28" s="52">
        <f t="shared" si="1"/>
        <v>14</v>
      </c>
      <c r="J28" s="226" t="s">
        <v>242</v>
      </c>
      <c r="K28" s="166"/>
      <c r="L28" s="170"/>
      <c r="M28" s="39"/>
      <c r="N28" s="39"/>
      <c r="O28" s="39"/>
      <c r="P28" s="39"/>
      <c r="Q28" s="39"/>
      <c r="R28" s="39"/>
    </row>
    <row r="29" spans="1:18" ht="15.75" customHeight="1">
      <c r="A29" s="52">
        <f t="shared" si="0"/>
        <v>15</v>
      </c>
      <c r="B29" s="47" t="s">
        <v>243</v>
      </c>
      <c r="C29" s="74" t="s">
        <v>256</v>
      </c>
      <c r="D29" s="55"/>
      <c r="E29" s="47"/>
      <c r="F29" s="62"/>
      <c r="G29" s="77"/>
      <c r="H29" s="83"/>
      <c r="I29" s="52">
        <f t="shared" si="1"/>
        <v>15</v>
      </c>
      <c r="J29" s="226" t="s">
        <v>243</v>
      </c>
      <c r="K29" s="166"/>
      <c r="L29" s="170"/>
      <c r="M29" s="39"/>
      <c r="N29" s="39"/>
      <c r="O29" s="39"/>
      <c r="P29" s="39"/>
      <c r="Q29" s="39"/>
      <c r="R29" s="39"/>
    </row>
    <row r="30" spans="1:18" ht="15.75" customHeight="1">
      <c r="A30" s="52">
        <f t="shared" si="0"/>
        <v>16</v>
      </c>
      <c r="B30" s="47" t="s">
        <v>244</v>
      </c>
      <c r="C30" s="74" t="s">
        <v>256</v>
      </c>
      <c r="D30" s="55"/>
      <c r="E30" s="47"/>
      <c r="F30" s="62"/>
      <c r="G30" s="77"/>
      <c r="H30" s="83"/>
      <c r="I30" s="52">
        <f t="shared" si="1"/>
        <v>16</v>
      </c>
      <c r="J30" s="226" t="s">
        <v>244</v>
      </c>
      <c r="K30" s="166"/>
      <c r="L30" s="170"/>
      <c r="M30" s="39"/>
      <c r="N30" s="39"/>
      <c r="O30" s="39"/>
      <c r="P30" s="39"/>
      <c r="Q30" s="39"/>
      <c r="R30" s="39"/>
    </row>
    <row r="31" spans="1:18" ht="15.75" customHeight="1">
      <c r="A31" s="52">
        <f t="shared" si="0"/>
        <v>17</v>
      </c>
      <c r="B31" s="47" t="s">
        <v>245</v>
      </c>
      <c r="C31" s="74" t="s">
        <v>256</v>
      </c>
      <c r="D31" s="55"/>
      <c r="E31" s="47"/>
      <c r="F31" s="62"/>
      <c r="G31" s="77"/>
      <c r="H31" s="83"/>
      <c r="I31" s="52">
        <f t="shared" si="1"/>
        <v>17</v>
      </c>
      <c r="J31" s="226" t="s">
        <v>245</v>
      </c>
      <c r="K31" s="166"/>
      <c r="L31" s="170"/>
      <c r="M31" s="39"/>
      <c r="N31" s="39"/>
      <c r="O31" s="39"/>
      <c r="P31" s="39"/>
      <c r="Q31" s="39"/>
      <c r="R31" s="39"/>
    </row>
    <row r="32" spans="1:18" ht="15.75" customHeight="1">
      <c r="A32" s="52">
        <f t="shared" si="0"/>
        <v>18</v>
      </c>
      <c r="B32" s="47" t="s">
        <v>246</v>
      </c>
      <c r="C32" s="74" t="s">
        <v>256</v>
      </c>
      <c r="D32" s="55"/>
      <c r="E32" s="47"/>
      <c r="F32" s="62"/>
      <c r="G32" s="77"/>
      <c r="H32" s="83"/>
      <c r="I32" s="52">
        <f t="shared" si="1"/>
        <v>18</v>
      </c>
      <c r="J32" s="226" t="s">
        <v>246</v>
      </c>
      <c r="K32" s="166"/>
      <c r="L32" s="170"/>
      <c r="M32" s="39"/>
      <c r="N32" s="39"/>
      <c r="O32" s="39"/>
      <c r="P32" s="39"/>
      <c r="Q32" s="39"/>
      <c r="R32" s="39"/>
    </row>
    <row r="33" spans="1:18" ht="15.75" customHeight="1">
      <c r="A33" s="52">
        <f t="shared" si="0"/>
        <v>19</v>
      </c>
      <c r="B33" s="47" t="s">
        <v>247</v>
      </c>
      <c r="C33" s="74" t="s">
        <v>256</v>
      </c>
      <c r="D33" s="55"/>
      <c r="E33" s="47"/>
      <c r="F33" s="62"/>
      <c r="G33" s="77"/>
      <c r="H33" s="83"/>
      <c r="I33" s="52">
        <f t="shared" si="1"/>
        <v>19</v>
      </c>
      <c r="J33" s="226" t="s">
        <v>247</v>
      </c>
      <c r="K33" s="166"/>
      <c r="L33" s="170"/>
      <c r="M33" s="39"/>
      <c r="N33" s="39"/>
      <c r="O33" s="39"/>
      <c r="P33" s="39"/>
      <c r="Q33" s="39"/>
      <c r="R33" s="39"/>
    </row>
    <row r="34" spans="1:18" ht="15.75" customHeight="1">
      <c r="A34" s="52">
        <f t="shared" si="0"/>
        <v>20</v>
      </c>
      <c r="B34" s="82" t="s">
        <v>248</v>
      </c>
      <c r="C34" s="89" t="s">
        <v>363</v>
      </c>
      <c r="D34" s="52" t="s">
        <v>364</v>
      </c>
      <c r="E34" s="86"/>
      <c r="F34" s="87"/>
      <c r="G34" s="88"/>
      <c r="H34" s="47" t="s">
        <v>365</v>
      </c>
      <c r="I34" s="52">
        <f t="shared" si="1"/>
        <v>20</v>
      </c>
      <c r="J34" s="229" t="s">
        <v>248</v>
      </c>
      <c r="K34" s="174"/>
      <c r="L34" s="175"/>
      <c r="M34" s="39"/>
      <c r="N34" s="39"/>
      <c r="O34" s="39"/>
      <c r="P34" s="39"/>
      <c r="Q34" s="39"/>
      <c r="R34" s="39"/>
    </row>
    <row r="35" spans="1:18" ht="15.75" customHeight="1">
      <c r="A35" s="52">
        <f t="shared" si="0"/>
        <v>21</v>
      </c>
      <c r="B35" s="47" t="s">
        <v>251</v>
      </c>
      <c r="C35" s="74" t="s">
        <v>256</v>
      </c>
      <c r="D35" s="55"/>
      <c r="E35" s="47"/>
      <c r="F35" s="62"/>
      <c r="G35" s="77"/>
      <c r="H35" s="83"/>
      <c r="I35" s="52">
        <f t="shared" si="1"/>
        <v>21</v>
      </c>
      <c r="J35" s="226" t="s">
        <v>251</v>
      </c>
      <c r="K35" s="166"/>
      <c r="L35" s="170"/>
      <c r="M35" s="39"/>
      <c r="N35" s="39"/>
      <c r="O35" s="39"/>
      <c r="P35" s="39"/>
      <c r="Q35" s="39"/>
      <c r="R35" s="39"/>
    </row>
    <row r="36" spans="1:18" ht="15.75" customHeight="1">
      <c r="A36" s="58">
        <f t="shared" si="0"/>
        <v>22</v>
      </c>
      <c r="B36" s="90" t="s">
        <v>252</v>
      </c>
      <c r="C36" s="91" t="s">
        <v>256</v>
      </c>
      <c r="D36" s="92"/>
      <c r="E36" s="93"/>
      <c r="F36" s="93"/>
      <c r="G36" s="93"/>
      <c r="H36" s="93"/>
      <c r="I36" s="58">
        <f t="shared" si="1"/>
        <v>22</v>
      </c>
      <c r="J36" s="228" t="s">
        <v>253</v>
      </c>
      <c r="K36" s="166"/>
      <c r="L36" s="170"/>
      <c r="M36" s="4"/>
      <c r="N36" s="4"/>
      <c r="O36" s="4"/>
      <c r="P36" s="4"/>
      <c r="Q36" s="4"/>
      <c r="R36" s="4"/>
    </row>
    <row r="37" spans="1:18" ht="15.75" customHeight="1">
      <c r="A37" s="39"/>
      <c r="B37" s="39"/>
      <c r="C37" s="39"/>
      <c r="D37" s="39"/>
      <c r="E37" s="59"/>
      <c r="F37" s="60"/>
      <c r="G37" s="39"/>
      <c r="H37" s="39"/>
      <c r="I37" s="39"/>
      <c r="J37" s="40"/>
      <c r="K37" s="39"/>
      <c r="L37" s="39"/>
      <c r="M37" s="39"/>
      <c r="N37" s="39"/>
      <c r="O37" s="39"/>
      <c r="P37" s="39"/>
      <c r="Q37" s="39"/>
      <c r="R37" s="39"/>
    </row>
    <row r="38" spans="1:18" ht="15.75" customHeight="1">
      <c r="A38" s="39"/>
      <c r="B38" s="39"/>
      <c r="C38" s="39"/>
      <c r="D38" s="39"/>
      <c r="E38" s="59"/>
      <c r="F38" s="60"/>
      <c r="G38" s="39"/>
      <c r="H38" s="39"/>
      <c r="I38" s="39"/>
      <c r="J38" s="40"/>
      <c r="K38" s="39"/>
      <c r="L38" s="39"/>
      <c r="M38" s="39"/>
      <c r="N38" s="39"/>
      <c r="O38" s="39"/>
      <c r="P38" s="39"/>
      <c r="Q38" s="39"/>
      <c r="R38" s="39"/>
    </row>
    <row r="39" spans="1:18" ht="15.75" customHeight="1">
      <c r="A39" s="39"/>
      <c r="B39" s="39"/>
      <c r="C39" s="39"/>
      <c r="D39" s="39"/>
      <c r="E39" s="59"/>
      <c r="F39" s="60"/>
      <c r="G39" s="39"/>
      <c r="H39" s="39"/>
      <c r="I39" s="39"/>
      <c r="J39" s="40"/>
      <c r="K39" s="39"/>
      <c r="L39" s="39"/>
      <c r="M39" s="39"/>
      <c r="N39" s="39"/>
      <c r="O39" s="39"/>
      <c r="P39" s="39"/>
      <c r="Q39" s="39"/>
      <c r="R39" s="39"/>
    </row>
    <row r="40" spans="1:18" ht="15.75" customHeight="1">
      <c r="A40" s="39"/>
      <c r="B40" s="39"/>
      <c r="C40" s="39"/>
      <c r="D40" s="39"/>
      <c r="E40" s="59"/>
      <c r="F40" s="60"/>
      <c r="G40" s="39"/>
      <c r="H40" s="39"/>
      <c r="I40" s="39"/>
      <c r="J40" s="40"/>
      <c r="K40" s="39"/>
      <c r="L40" s="39"/>
      <c r="M40" s="39"/>
      <c r="N40" s="39"/>
      <c r="O40" s="39"/>
      <c r="P40" s="39"/>
      <c r="Q40" s="39"/>
      <c r="R40" s="39"/>
    </row>
    <row r="41" spans="1:18" ht="15.75" customHeight="1">
      <c r="A41" s="39"/>
      <c r="B41" s="39"/>
      <c r="C41" s="39"/>
      <c r="D41" s="39"/>
      <c r="E41" s="59"/>
      <c r="F41" s="60"/>
      <c r="G41" s="39"/>
      <c r="H41" s="39"/>
      <c r="I41" s="39"/>
      <c r="J41" s="40"/>
      <c r="K41" s="39"/>
      <c r="L41" s="39"/>
      <c r="M41" s="39"/>
      <c r="N41" s="39"/>
      <c r="O41" s="39"/>
      <c r="P41" s="39"/>
      <c r="Q41" s="39"/>
      <c r="R41" s="39"/>
    </row>
    <row r="42" spans="1:18" ht="15.75" customHeight="1"/>
    <row r="43" spans="1:18" ht="15.75" customHeight="1"/>
    <row r="44" spans="1:18" ht="15.75" customHeight="1"/>
    <row r="45" spans="1:18" ht="15.75" customHeight="1"/>
    <row r="46" spans="1:18" ht="15.75" customHeight="1"/>
    <row r="47" spans="1:18" ht="15.75" customHeight="1"/>
    <row r="48" spans="1:1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6">
    <mergeCell ref="J25:L25"/>
    <mergeCell ref="J26:L26"/>
    <mergeCell ref="J27:L27"/>
    <mergeCell ref="J35:L35"/>
    <mergeCell ref="J36:L36"/>
    <mergeCell ref="J28:L28"/>
    <mergeCell ref="J29:L29"/>
    <mergeCell ref="J30:L30"/>
    <mergeCell ref="J31:L31"/>
    <mergeCell ref="J32:L32"/>
    <mergeCell ref="J33:L33"/>
    <mergeCell ref="J34:L34"/>
    <mergeCell ref="J20:L20"/>
    <mergeCell ref="J21:L21"/>
    <mergeCell ref="J22:L22"/>
    <mergeCell ref="J23:L23"/>
    <mergeCell ref="J24:L24"/>
    <mergeCell ref="J15:L15"/>
    <mergeCell ref="J16:L16"/>
    <mergeCell ref="J17:L17"/>
    <mergeCell ref="J18:L18"/>
    <mergeCell ref="J19:L19"/>
    <mergeCell ref="K5:L5"/>
    <mergeCell ref="A13:B13"/>
    <mergeCell ref="I13:L13"/>
    <mergeCell ref="A6:B6"/>
    <mergeCell ref="C6:H6"/>
    <mergeCell ref="I6:J6"/>
    <mergeCell ref="K6:L6"/>
    <mergeCell ref="A7:B11"/>
    <mergeCell ref="C7:L11"/>
    <mergeCell ref="C13:C14"/>
    <mergeCell ref="J14:L14"/>
    <mergeCell ref="A4:B4"/>
    <mergeCell ref="C4:H4"/>
    <mergeCell ref="I4:J4"/>
    <mergeCell ref="A5:B5"/>
    <mergeCell ref="C5:H5"/>
    <mergeCell ref="I5:J5"/>
    <mergeCell ref="A2:B2"/>
    <mergeCell ref="C2:H2"/>
    <mergeCell ref="I2:J2"/>
    <mergeCell ref="K2:L2"/>
    <mergeCell ref="A3:B3"/>
    <mergeCell ref="C3:H3"/>
    <mergeCell ref="I3:J3"/>
  </mergeCells>
  <phoneticPr fontId="22"/>
  <pageMargins left="0.23622047244094491" right="0.23622047244094491" top="0.74803149606299213" bottom="0.74803149606299213"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1000"/>
  <sheetViews>
    <sheetView workbookViewId="0">
      <selection activeCell="F2" sqref="F2:K2"/>
    </sheetView>
  </sheetViews>
  <sheetFormatPr defaultColWidth="12.54296875" defaultRowHeight="15" customHeight="1"/>
  <cols>
    <col min="1" max="1" width="2.54296875" customWidth="1"/>
    <col min="2" max="2" width="15.1796875" customWidth="1"/>
    <col min="3" max="3" width="61.26953125" customWidth="1"/>
    <col min="4" max="4" width="3.1796875" customWidth="1"/>
    <col min="5" max="5" width="36.54296875" customWidth="1"/>
    <col min="6" max="6" width="15.453125" customWidth="1"/>
    <col min="7" max="7" width="28.7265625" customWidth="1"/>
    <col min="8" max="8" width="26.54296875" customWidth="1"/>
    <col min="9" max="9" width="15.7265625" customWidth="1"/>
    <col min="10" max="10" width="15.54296875" customWidth="1"/>
    <col min="11" max="11" width="19.7265625" customWidth="1"/>
    <col min="12" max="12" width="7.54296875" customWidth="1"/>
  </cols>
  <sheetData>
    <row r="1" spans="1:12" ht="15.75" customHeight="1">
      <c r="A1" s="38" t="s">
        <v>223</v>
      </c>
      <c r="B1" s="39"/>
      <c r="C1" s="39"/>
      <c r="D1" s="40"/>
      <c r="E1" s="40"/>
      <c r="F1" s="39"/>
      <c r="G1" s="40"/>
      <c r="H1" s="39"/>
      <c r="I1" s="39"/>
      <c r="J1" s="39"/>
      <c r="K1" s="39"/>
      <c r="L1" s="39"/>
    </row>
    <row r="2" spans="1:12" ht="15.75" customHeight="1">
      <c r="A2" s="210" t="s">
        <v>224</v>
      </c>
      <c r="B2" s="170"/>
      <c r="C2" s="61">
        <f>目次!$L$1</f>
        <v>45691</v>
      </c>
      <c r="D2" s="211" t="s">
        <v>225</v>
      </c>
      <c r="E2" s="170"/>
      <c r="F2" s="235" t="str">
        <f>目次!$L$2</f>
        <v>1.0.0</v>
      </c>
      <c r="G2" s="166"/>
      <c r="H2" s="166"/>
      <c r="I2" s="166"/>
      <c r="J2" s="166"/>
      <c r="K2" s="170"/>
      <c r="L2" s="39"/>
    </row>
    <row r="3" spans="1:12" ht="15.75" customHeight="1">
      <c r="A3" s="212" t="s">
        <v>109</v>
      </c>
      <c r="B3" s="170"/>
      <c r="C3" s="43" t="s">
        <v>159</v>
      </c>
      <c r="D3" s="213" t="s">
        <v>110</v>
      </c>
      <c r="E3" s="170"/>
      <c r="F3" s="243" t="str">
        <f>VLOOKUP($C$3,システム間連携一覧!$A:$D,2,FALSE)</f>
        <v>ZAC案件基本更新</v>
      </c>
      <c r="G3" s="166"/>
      <c r="H3" s="166"/>
      <c r="I3" s="166"/>
      <c r="J3" s="166"/>
      <c r="K3" s="170"/>
      <c r="L3" s="4"/>
    </row>
    <row r="4" spans="1:12" ht="15.75" customHeight="1">
      <c r="A4" s="214" t="s">
        <v>111</v>
      </c>
      <c r="B4" s="175"/>
      <c r="C4" s="45" t="s">
        <v>163</v>
      </c>
      <c r="D4" s="215" t="s">
        <v>112</v>
      </c>
      <c r="E4" s="175"/>
      <c r="F4" s="241" t="str">
        <f>VLOOKUP($C$4,システム間連携一覧!$C:$D,2,FALSE)</f>
        <v>ZAC案件基本更新（送信）</v>
      </c>
      <c r="G4" s="174"/>
      <c r="H4" s="174"/>
      <c r="I4" s="174"/>
      <c r="J4" s="174"/>
      <c r="K4" s="175"/>
      <c r="L4" s="4"/>
    </row>
    <row r="5" spans="1:12" ht="15.75" customHeight="1">
      <c r="A5" s="210" t="s">
        <v>18</v>
      </c>
      <c r="B5" s="170"/>
      <c r="C5" s="62" t="s">
        <v>128</v>
      </c>
      <c r="D5" s="211" t="s">
        <v>20</v>
      </c>
      <c r="E5" s="170"/>
      <c r="F5" s="240" t="s">
        <v>67</v>
      </c>
      <c r="G5" s="166"/>
      <c r="H5" s="166"/>
      <c r="I5" s="166"/>
      <c r="J5" s="166"/>
      <c r="K5" s="170"/>
      <c r="L5" s="39"/>
    </row>
    <row r="6" spans="1:12" ht="15.75" customHeight="1">
      <c r="A6" s="210" t="s">
        <v>226</v>
      </c>
      <c r="B6" s="170"/>
      <c r="C6" s="62" t="s">
        <v>366</v>
      </c>
      <c r="D6" s="211" t="s">
        <v>228</v>
      </c>
      <c r="E6" s="170"/>
      <c r="F6" s="240" t="s">
        <v>277</v>
      </c>
      <c r="G6" s="166"/>
      <c r="H6" s="166"/>
      <c r="I6" s="166"/>
      <c r="J6" s="166"/>
      <c r="K6" s="170"/>
      <c r="L6" s="39"/>
    </row>
    <row r="7" spans="1:12" ht="15.75" customHeight="1">
      <c r="A7" s="244" t="s">
        <v>229</v>
      </c>
      <c r="B7" s="217"/>
      <c r="C7" s="221" t="s">
        <v>278</v>
      </c>
      <c r="D7" s="222"/>
      <c r="E7" s="222"/>
      <c r="F7" s="222"/>
      <c r="G7" s="222"/>
      <c r="H7" s="222"/>
      <c r="I7" s="222"/>
      <c r="J7" s="222"/>
      <c r="K7" s="217"/>
      <c r="L7" s="39"/>
    </row>
    <row r="8" spans="1:12" ht="15.75" customHeight="1">
      <c r="A8" s="218"/>
      <c r="B8" s="219"/>
      <c r="C8" s="218"/>
      <c r="D8" s="204"/>
      <c r="E8" s="204"/>
      <c r="F8" s="204"/>
      <c r="G8" s="204"/>
      <c r="H8" s="204"/>
      <c r="I8" s="204"/>
      <c r="J8" s="204"/>
      <c r="K8" s="219"/>
      <c r="L8" s="39"/>
    </row>
    <row r="9" spans="1:12" ht="15.75" customHeight="1">
      <c r="A9" s="218"/>
      <c r="B9" s="219"/>
      <c r="C9" s="218"/>
      <c r="D9" s="204"/>
      <c r="E9" s="204"/>
      <c r="F9" s="204"/>
      <c r="G9" s="204"/>
      <c r="H9" s="204"/>
      <c r="I9" s="204"/>
      <c r="J9" s="204"/>
      <c r="K9" s="219"/>
      <c r="L9" s="39"/>
    </row>
    <row r="10" spans="1:12" ht="15.75" customHeight="1">
      <c r="A10" s="218"/>
      <c r="B10" s="219"/>
      <c r="C10" s="218"/>
      <c r="D10" s="204"/>
      <c r="E10" s="204"/>
      <c r="F10" s="204"/>
      <c r="G10" s="204"/>
      <c r="H10" s="204"/>
      <c r="I10" s="204"/>
      <c r="J10" s="204"/>
      <c r="K10" s="219"/>
      <c r="L10" s="39"/>
    </row>
    <row r="11" spans="1:12" ht="15.75" customHeight="1">
      <c r="A11" s="220"/>
      <c r="B11" s="175"/>
      <c r="C11" s="220"/>
      <c r="D11" s="174"/>
      <c r="E11" s="174"/>
      <c r="F11" s="174"/>
      <c r="G11" s="174"/>
      <c r="H11" s="174"/>
      <c r="I11" s="174"/>
      <c r="J11" s="174"/>
      <c r="K11" s="175"/>
      <c r="L11" s="39"/>
    </row>
    <row r="12" spans="1:12" ht="15.75" customHeight="1">
      <c r="A12" s="39"/>
      <c r="B12" s="39"/>
      <c r="C12" s="39"/>
      <c r="D12" s="40"/>
      <c r="E12" s="40"/>
      <c r="F12" s="39"/>
      <c r="G12" s="40"/>
      <c r="H12" s="39"/>
      <c r="I12" s="39"/>
      <c r="J12" s="39"/>
      <c r="K12" s="39"/>
      <c r="L12" s="39"/>
    </row>
    <row r="13" spans="1:12" ht="15.75" customHeight="1">
      <c r="A13" s="245" t="s">
        <v>18</v>
      </c>
      <c r="B13" s="166"/>
      <c r="C13" s="167"/>
      <c r="D13" s="246" t="s">
        <v>20</v>
      </c>
      <c r="E13" s="166"/>
      <c r="F13" s="166"/>
      <c r="G13" s="166"/>
      <c r="H13" s="166"/>
      <c r="I13" s="166"/>
      <c r="J13" s="166"/>
      <c r="K13" s="170"/>
      <c r="L13" s="39"/>
    </row>
    <row r="14" spans="1:12" ht="15.75" customHeight="1">
      <c r="A14" s="101" t="s">
        <v>230</v>
      </c>
      <c r="B14" s="247" t="s">
        <v>21</v>
      </c>
      <c r="C14" s="167"/>
      <c r="D14" s="102" t="s">
        <v>230</v>
      </c>
      <c r="E14" s="14" t="s">
        <v>28</v>
      </c>
      <c r="F14" s="14" t="s">
        <v>29</v>
      </c>
      <c r="G14" s="14" t="s">
        <v>30</v>
      </c>
      <c r="H14" s="15" t="s">
        <v>31</v>
      </c>
      <c r="I14" s="14" t="s">
        <v>32</v>
      </c>
      <c r="J14" s="14" t="s">
        <v>33</v>
      </c>
      <c r="K14" s="14" t="s">
        <v>34</v>
      </c>
      <c r="L14" s="39"/>
    </row>
    <row r="15" spans="1:12" ht="15.75" customHeight="1">
      <c r="A15" s="52">
        <f t="shared" ref="A15:A35" si="0">ROW()-14</f>
        <v>1</v>
      </c>
      <c r="B15" s="240" t="s">
        <v>405</v>
      </c>
      <c r="C15" s="271"/>
      <c r="D15" s="52">
        <f t="shared" ref="D15:D35" si="1">ROW()-13</f>
        <v>2</v>
      </c>
      <c r="E15" s="47" t="s">
        <v>279</v>
      </c>
      <c r="F15" s="42" t="s">
        <v>280</v>
      </c>
      <c r="G15" s="103" t="s">
        <v>281</v>
      </c>
      <c r="H15" s="47" t="s">
        <v>282</v>
      </c>
      <c r="I15" s="42" t="s">
        <v>283</v>
      </c>
      <c r="J15" s="42" t="s">
        <v>284</v>
      </c>
      <c r="K15" s="104" t="s">
        <v>256</v>
      </c>
      <c r="L15" s="39"/>
    </row>
    <row r="16" spans="1:12" ht="15.75" customHeight="1">
      <c r="A16" s="52">
        <f t="shared" si="0"/>
        <v>2</v>
      </c>
      <c r="B16" s="240" t="s">
        <v>258</v>
      </c>
      <c r="C16" s="271"/>
      <c r="D16" s="52">
        <f t="shared" si="1"/>
        <v>3</v>
      </c>
      <c r="E16" s="79" t="s">
        <v>285</v>
      </c>
      <c r="F16" s="42" t="s">
        <v>286</v>
      </c>
      <c r="G16" s="103" t="s">
        <v>281</v>
      </c>
      <c r="H16" s="47" t="s">
        <v>287</v>
      </c>
      <c r="I16" s="42" t="s">
        <v>288</v>
      </c>
      <c r="J16" s="42" t="s">
        <v>289</v>
      </c>
      <c r="K16" s="42" t="s">
        <v>290</v>
      </c>
      <c r="L16" s="39"/>
    </row>
    <row r="17" spans="1:12" ht="15.75" customHeight="1">
      <c r="A17" s="52">
        <f t="shared" si="0"/>
        <v>3</v>
      </c>
      <c r="B17" s="240" t="s">
        <v>409</v>
      </c>
      <c r="C17" s="271"/>
      <c r="D17" s="52">
        <f t="shared" si="1"/>
        <v>4</v>
      </c>
      <c r="E17" s="47" t="s">
        <v>291</v>
      </c>
      <c r="F17" s="42" t="s">
        <v>286</v>
      </c>
      <c r="G17" s="103" t="s">
        <v>281</v>
      </c>
      <c r="H17" s="47" t="s">
        <v>292</v>
      </c>
      <c r="I17" s="42" t="s">
        <v>283</v>
      </c>
      <c r="J17" s="42" t="s">
        <v>293</v>
      </c>
      <c r="K17" s="104" t="s">
        <v>256</v>
      </c>
      <c r="L17" s="39"/>
    </row>
    <row r="18" spans="1:12" ht="15.75" customHeight="1">
      <c r="A18" s="52">
        <f t="shared" si="0"/>
        <v>4</v>
      </c>
      <c r="B18" s="240" t="s">
        <v>235</v>
      </c>
      <c r="C18" s="167"/>
      <c r="D18" s="52">
        <f t="shared" si="1"/>
        <v>5</v>
      </c>
      <c r="E18" s="47" t="s">
        <v>294</v>
      </c>
      <c r="F18" s="42" t="s">
        <v>286</v>
      </c>
      <c r="G18" s="103" t="s">
        <v>281</v>
      </c>
      <c r="H18" s="47" t="s">
        <v>295</v>
      </c>
      <c r="I18" s="42" t="s">
        <v>288</v>
      </c>
      <c r="J18" s="42" t="s">
        <v>289</v>
      </c>
      <c r="K18" s="42" t="s">
        <v>296</v>
      </c>
      <c r="L18" s="39"/>
    </row>
    <row r="19" spans="1:12" ht="15.75" customHeight="1">
      <c r="A19" s="52">
        <f t="shared" si="0"/>
        <v>5</v>
      </c>
      <c r="B19" s="240" t="s">
        <v>262</v>
      </c>
      <c r="C19" s="167"/>
      <c r="D19" s="52">
        <f t="shared" si="1"/>
        <v>6</v>
      </c>
      <c r="E19" s="47" t="s">
        <v>297</v>
      </c>
      <c r="F19" s="42" t="s">
        <v>298</v>
      </c>
      <c r="G19" s="103" t="s">
        <v>281</v>
      </c>
      <c r="H19" s="47" t="s">
        <v>299</v>
      </c>
      <c r="I19" s="42" t="s">
        <v>283</v>
      </c>
      <c r="J19" s="42" t="s">
        <v>300</v>
      </c>
      <c r="K19" s="104" t="s">
        <v>256</v>
      </c>
      <c r="L19" s="39"/>
    </row>
    <row r="20" spans="1:12" ht="15.75" customHeight="1">
      <c r="A20" s="52">
        <f t="shared" si="0"/>
        <v>6</v>
      </c>
      <c r="B20" s="240" t="s">
        <v>236</v>
      </c>
      <c r="C20" s="167"/>
      <c r="D20" s="52">
        <f t="shared" si="1"/>
        <v>7</v>
      </c>
      <c r="E20" s="47" t="s">
        <v>301</v>
      </c>
      <c r="F20" s="42" t="s">
        <v>286</v>
      </c>
      <c r="G20" s="103" t="s">
        <v>281</v>
      </c>
      <c r="H20" s="47" t="s">
        <v>302</v>
      </c>
      <c r="I20" s="42" t="s">
        <v>288</v>
      </c>
      <c r="J20" s="42" t="s">
        <v>289</v>
      </c>
      <c r="K20" s="42" t="s">
        <v>303</v>
      </c>
      <c r="L20" s="39"/>
    </row>
    <row r="21" spans="1:12" ht="15.75" customHeight="1">
      <c r="A21" s="52">
        <f t="shared" si="0"/>
        <v>7</v>
      </c>
      <c r="B21" s="240" t="s">
        <v>237</v>
      </c>
      <c r="C21" s="167"/>
      <c r="D21" s="52">
        <f t="shared" si="1"/>
        <v>8</v>
      </c>
      <c r="E21" s="47" t="s">
        <v>304</v>
      </c>
      <c r="F21" s="42" t="s">
        <v>298</v>
      </c>
      <c r="G21" s="103" t="s">
        <v>281</v>
      </c>
      <c r="H21" s="47" t="s">
        <v>305</v>
      </c>
      <c r="I21" s="42" t="s">
        <v>283</v>
      </c>
      <c r="J21" s="42" t="s">
        <v>300</v>
      </c>
      <c r="K21" s="104" t="s">
        <v>256</v>
      </c>
      <c r="L21" s="39"/>
    </row>
    <row r="22" spans="1:12" ht="15.75" customHeight="1">
      <c r="A22" s="52">
        <f t="shared" si="0"/>
        <v>8</v>
      </c>
      <c r="B22" s="240" t="s">
        <v>238</v>
      </c>
      <c r="C22" s="167"/>
      <c r="D22" s="52">
        <f t="shared" si="1"/>
        <v>9</v>
      </c>
      <c r="E22" s="47" t="s">
        <v>306</v>
      </c>
      <c r="F22" s="42" t="s">
        <v>286</v>
      </c>
      <c r="G22" s="103" t="s">
        <v>281</v>
      </c>
      <c r="H22" s="47" t="s">
        <v>307</v>
      </c>
      <c r="I22" s="42" t="s">
        <v>288</v>
      </c>
      <c r="J22" s="42" t="s">
        <v>289</v>
      </c>
      <c r="K22" s="42" t="s">
        <v>308</v>
      </c>
      <c r="L22" s="39"/>
    </row>
    <row r="23" spans="1:12" ht="15.75" customHeight="1">
      <c r="A23" s="52">
        <f t="shared" si="0"/>
        <v>9</v>
      </c>
      <c r="B23" s="240" t="s">
        <v>239</v>
      </c>
      <c r="C23" s="167"/>
      <c r="D23" s="52">
        <f t="shared" si="1"/>
        <v>10</v>
      </c>
      <c r="E23" s="47" t="s">
        <v>309</v>
      </c>
      <c r="F23" s="42" t="s">
        <v>298</v>
      </c>
      <c r="G23" s="103" t="s">
        <v>281</v>
      </c>
      <c r="H23" s="47" t="s">
        <v>310</v>
      </c>
      <c r="I23" s="42" t="s">
        <v>283</v>
      </c>
      <c r="J23" s="42" t="s">
        <v>300</v>
      </c>
      <c r="K23" s="104" t="s">
        <v>256</v>
      </c>
      <c r="L23" s="39"/>
    </row>
    <row r="24" spans="1:12" ht="15.75" customHeight="1">
      <c r="A24" s="52">
        <f t="shared" si="0"/>
        <v>10</v>
      </c>
      <c r="B24" s="240" t="s">
        <v>240</v>
      </c>
      <c r="C24" s="167"/>
      <c r="D24" s="52">
        <f t="shared" si="1"/>
        <v>11</v>
      </c>
      <c r="E24" s="47" t="s">
        <v>311</v>
      </c>
      <c r="F24" s="42" t="s">
        <v>286</v>
      </c>
      <c r="G24" s="103" t="s">
        <v>281</v>
      </c>
      <c r="H24" s="47" t="s">
        <v>312</v>
      </c>
      <c r="I24" s="42" t="s">
        <v>288</v>
      </c>
      <c r="J24" s="42" t="s">
        <v>289</v>
      </c>
      <c r="K24" s="42" t="s">
        <v>296</v>
      </c>
      <c r="L24" s="39"/>
    </row>
    <row r="25" spans="1:12" ht="15.75" customHeight="1">
      <c r="A25" s="52">
        <f t="shared" si="0"/>
        <v>11</v>
      </c>
      <c r="B25" s="240" t="s">
        <v>272</v>
      </c>
      <c r="C25" s="167"/>
      <c r="D25" s="52">
        <f t="shared" si="1"/>
        <v>12</v>
      </c>
      <c r="E25" s="47" t="s">
        <v>313</v>
      </c>
      <c r="F25" s="42" t="s">
        <v>298</v>
      </c>
      <c r="G25" s="103" t="s">
        <v>281</v>
      </c>
      <c r="H25" s="47" t="s">
        <v>314</v>
      </c>
      <c r="I25" s="42" t="s">
        <v>283</v>
      </c>
      <c r="J25" s="42" t="s">
        <v>300</v>
      </c>
      <c r="K25" s="104" t="s">
        <v>256</v>
      </c>
      <c r="L25" s="39"/>
    </row>
    <row r="26" spans="1:12" ht="15.75" customHeight="1">
      <c r="A26" s="52">
        <f t="shared" si="0"/>
        <v>12</v>
      </c>
      <c r="B26" s="240" t="s">
        <v>241</v>
      </c>
      <c r="C26" s="167"/>
      <c r="D26" s="52">
        <f t="shared" si="1"/>
        <v>13</v>
      </c>
      <c r="E26" s="47" t="s">
        <v>315</v>
      </c>
      <c r="F26" s="42" t="s">
        <v>286</v>
      </c>
      <c r="G26" s="103" t="s">
        <v>281</v>
      </c>
      <c r="H26" s="47" t="s">
        <v>316</v>
      </c>
      <c r="I26" s="42" t="s">
        <v>288</v>
      </c>
      <c r="J26" s="42" t="s">
        <v>289</v>
      </c>
      <c r="K26" s="42" t="s">
        <v>296</v>
      </c>
      <c r="L26" s="39"/>
    </row>
    <row r="27" spans="1:12" ht="15.75" customHeight="1">
      <c r="A27" s="52">
        <f t="shared" si="0"/>
        <v>13</v>
      </c>
      <c r="B27" s="240" t="s">
        <v>274</v>
      </c>
      <c r="C27" s="167"/>
      <c r="D27" s="52">
        <f t="shared" si="1"/>
        <v>14</v>
      </c>
      <c r="E27" s="47" t="s">
        <v>317</v>
      </c>
      <c r="F27" s="42" t="s">
        <v>298</v>
      </c>
      <c r="G27" s="103" t="s">
        <v>281</v>
      </c>
      <c r="H27" s="47" t="s">
        <v>318</v>
      </c>
      <c r="I27" s="42" t="s">
        <v>283</v>
      </c>
      <c r="J27" s="42" t="s">
        <v>300</v>
      </c>
      <c r="K27" s="104" t="s">
        <v>256</v>
      </c>
      <c r="L27" s="39"/>
    </row>
    <row r="28" spans="1:12" ht="15.75" customHeight="1">
      <c r="A28" s="52">
        <f t="shared" si="0"/>
        <v>14</v>
      </c>
      <c r="B28" s="240" t="s">
        <v>242</v>
      </c>
      <c r="C28" s="167"/>
      <c r="D28" s="52">
        <f t="shared" si="1"/>
        <v>15</v>
      </c>
      <c r="E28" s="47" t="s">
        <v>319</v>
      </c>
      <c r="F28" s="42" t="s">
        <v>286</v>
      </c>
      <c r="G28" s="103" t="s">
        <v>281</v>
      </c>
      <c r="H28" s="47" t="s">
        <v>320</v>
      </c>
      <c r="I28" s="42" t="s">
        <v>288</v>
      </c>
      <c r="J28" s="42" t="s">
        <v>289</v>
      </c>
      <c r="K28" s="42" t="s">
        <v>68</v>
      </c>
      <c r="L28" s="39"/>
    </row>
    <row r="29" spans="1:12" ht="15.75" customHeight="1">
      <c r="A29" s="52">
        <f t="shared" si="0"/>
        <v>15</v>
      </c>
      <c r="B29" s="240" t="s">
        <v>243</v>
      </c>
      <c r="C29" s="167"/>
      <c r="D29" s="52">
        <f t="shared" si="1"/>
        <v>16</v>
      </c>
      <c r="E29" s="47" t="s">
        <v>321</v>
      </c>
      <c r="F29" s="42" t="s">
        <v>286</v>
      </c>
      <c r="G29" s="103" t="s">
        <v>281</v>
      </c>
      <c r="H29" s="47" t="s">
        <v>322</v>
      </c>
      <c r="I29" s="42" t="s">
        <v>288</v>
      </c>
      <c r="J29" s="42" t="s">
        <v>289</v>
      </c>
      <c r="K29" s="42" t="s">
        <v>75</v>
      </c>
      <c r="L29" s="39"/>
    </row>
    <row r="30" spans="1:12" ht="15.75" customHeight="1">
      <c r="A30" s="52">
        <f t="shared" si="0"/>
        <v>16</v>
      </c>
      <c r="B30" s="240" t="s">
        <v>244</v>
      </c>
      <c r="C30" s="167"/>
      <c r="D30" s="52">
        <f t="shared" si="1"/>
        <v>17</v>
      </c>
      <c r="E30" s="47" t="s">
        <v>323</v>
      </c>
      <c r="F30" s="42" t="s">
        <v>286</v>
      </c>
      <c r="G30" s="103" t="s">
        <v>281</v>
      </c>
      <c r="H30" s="47" t="s">
        <v>324</v>
      </c>
      <c r="I30" s="42" t="s">
        <v>288</v>
      </c>
      <c r="J30" s="42" t="s">
        <v>289</v>
      </c>
      <c r="K30" s="42" t="s">
        <v>325</v>
      </c>
      <c r="L30" s="39"/>
    </row>
    <row r="31" spans="1:12" ht="15.75" customHeight="1">
      <c r="A31" s="52">
        <f t="shared" si="0"/>
        <v>17</v>
      </c>
      <c r="B31" s="240" t="s">
        <v>245</v>
      </c>
      <c r="C31" s="167"/>
      <c r="D31" s="52">
        <f t="shared" si="1"/>
        <v>18</v>
      </c>
      <c r="E31" s="47" t="s">
        <v>326</v>
      </c>
      <c r="F31" s="42" t="s">
        <v>286</v>
      </c>
      <c r="G31" s="103" t="s">
        <v>281</v>
      </c>
      <c r="H31" s="47" t="s">
        <v>327</v>
      </c>
      <c r="I31" s="42" t="s">
        <v>328</v>
      </c>
      <c r="J31" s="42" t="s">
        <v>329</v>
      </c>
      <c r="K31" s="104" t="s">
        <v>256</v>
      </c>
      <c r="L31" s="39"/>
    </row>
    <row r="32" spans="1:12" ht="15.75" customHeight="1">
      <c r="A32" s="52">
        <f t="shared" si="0"/>
        <v>18</v>
      </c>
      <c r="B32" s="240" t="s">
        <v>246</v>
      </c>
      <c r="C32" s="167"/>
      <c r="D32" s="52">
        <f t="shared" si="1"/>
        <v>19</v>
      </c>
      <c r="E32" s="47" t="s">
        <v>330</v>
      </c>
      <c r="F32" s="42" t="s">
        <v>286</v>
      </c>
      <c r="G32" s="103" t="s">
        <v>281</v>
      </c>
      <c r="H32" s="47" t="s">
        <v>331</v>
      </c>
      <c r="I32" s="42" t="s">
        <v>328</v>
      </c>
      <c r="J32" s="42" t="s">
        <v>329</v>
      </c>
      <c r="K32" s="104" t="s">
        <v>256</v>
      </c>
      <c r="L32" s="39"/>
    </row>
    <row r="33" spans="1:12" ht="15.75" customHeight="1">
      <c r="A33" s="52">
        <f t="shared" si="0"/>
        <v>19</v>
      </c>
      <c r="B33" s="240" t="s">
        <v>247</v>
      </c>
      <c r="C33" s="167"/>
      <c r="D33" s="52">
        <f t="shared" si="1"/>
        <v>20</v>
      </c>
      <c r="E33" s="47" t="s">
        <v>332</v>
      </c>
      <c r="F33" s="42" t="s">
        <v>286</v>
      </c>
      <c r="G33" s="103" t="s">
        <v>281</v>
      </c>
      <c r="H33" s="47" t="s">
        <v>333</v>
      </c>
      <c r="I33" s="42" t="s">
        <v>328</v>
      </c>
      <c r="J33" s="42" t="s">
        <v>329</v>
      </c>
      <c r="K33" s="104" t="s">
        <v>256</v>
      </c>
      <c r="L33" s="39"/>
    </row>
    <row r="34" spans="1:12" ht="15.75" customHeight="1">
      <c r="A34" s="52">
        <f t="shared" si="0"/>
        <v>20</v>
      </c>
      <c r="B34" s="240" t="s">
        <v>248</v>
      </c>
      <c r="C34" s="167"/>
      <c r="D34" s="52">
        <f t="shared" si="1"/>
        <v>21</v>
      </c>
      <c r="E34" s="47" t="s">
        <v>334</v>
      </c>
      <c r="F34" s="42" t="s">
        <v>286</v>
      </c>
      <c r="G34" s="103" t="s">
        <v>281</v>
      </c>
      <c r="H34" s="47" t="s">
        <v>335</v>
      </c>
      <c r="I34" s="42" t="s">
        <v>336</v>
      </c>
      <c r="J34" s="104" t="s">
        <v>256</v>
      </c>
      <c r="K34" s="104" t="s">
        <v>256</v>
      </c>
      <c r="L34" s="39"/>
    </row>
    <row r="35" spans="1:12" ht="15.75" customHeight="1">
      <c r="A35" s="58">
        <f t="shared" si="0"/>
        <v>21</v>
      </c>
      <c r="B35" s="248" t="s">
        <v>252</v>
      </c>
      <c r="C35" s="167"/>
      <c r="D35" s="58">
        <f t="shared" si="1"/>
        <v>22</v>
      </c>
      <c r="E35" s="90" t="s">
        <v>253</v>
      </c>
      <c r="F35" s="105" t="s">
        <v>337</v>
      </c>
      <c r="G35" s="106" t="s">
        <v>253</v>
      </c>
      <c r="H35" s="90" t="s">
        <v>253</v>
      </c>
      <c r="I35" s="105" t="s">
        <v>338</v>
      </c>
      <c r="J35" s="105" t="s">
        <v>339</v>
      </c>
      <c r="K35" s="107" t="s">
        <v>256</v>
      </c>
      <c r="L35" s="4"/>
    </row>
    <row r="36" spans="1:12" ht="15.75" customHeight="1">
      <c r="A36" s="39"/>
      <c r="B36" s="39"/>
      <c r="C36" s="39"/>
      <c r="D36" s="39"/>
      <c r="E36" s="39"/>
      <c r="F36" s="39"/>
      <c r="G36" s="40"/>
      <c r="H36" s="39"/>
      <c r="I36" s="39"/>
      <c r="J36" s="39"/>
      <c r="K36" s="39"/>
      <c r="L36" s="39"/>
    </row>
    <row r="37" spans="1:12" ht="15.75" customHeight="1">
      <c r="A37" s="39"/>
      <c r="B37" s="39"/>
      <c r="C37" s="39"/>
      <c r="D37" s="39"/>
      <c r="E37" s="39"/>
      <c r="F37" s="39"/>
      <c r="G37" s="40"/>
      <c r="H37" s="39"/>
      <c r="I37" s="39"/>
      <c r="J37" s="39"/>
      <c r="K37" s="39"/>
      <c r="L37" s="39"/>
    </row>
    <row r="38" spans="1:12" ht="15.75" customHeight="1">
      <c r="A38" s="39"/>
      <c r="B38" s="39"/>
      <c r="C38" s="39"/>
      <c r="D38" s="39"/>
      <c r="E38" s="39"/>
      <c r="F38" s="39"/>
      <c r="G38" s="40"/>
      <c r="H38" s="39"/>
      <c r="I38" s="39"/>
      <c r="J38" s="39"/>
      <c r="K38" s="39"/>
      <c r="L38" s="39"/>
    </row>
    <row r="39" spans="1:12" ht="15.75" customHeight="1">
      <c r="A39" s="39"/>
      <c r="B39" s="39"/>
      <c r="C39" s="39"/>
      <c r="D39" s="39"/>
      <c r="E39" s="39"/>
      <c r="F39" s="39"/>
      <c r="G39" s="40"/>
      <c r="H39" s="39"/>
      <c r="I39" s="39"/>
      <c r="J39" s="39"/>
      <c r="K39" s="39"/>
      <c r="L39" s="39"/>
    </row>
    <row r="40" spans="1:12" ht="15.75" customHeight="1">
      <c r="A40" s="39"/>
      <c r="B40" s="39"/>
      <c r="C40" s="39"/>
      <c r="D40" s="39"/>
      <c r="E40" s="39"/>
      <c r="F40" s="39"/>
      <c r="G40" s="40"/>
      <c r="H40" s="39"/>
      <c r="I40" s="39"/>
      <c r="J40" s="39"/>
      <c r="K40" s="39"/>
      <c r="L40" s="39"/>
    </row>
    <row r="41" spans="1:12" ht="15.75" customHeight="1">
      <c r="A41" s="39"/>
      <c r="B41" s="39"/>
      <c r="C41" s="39"/>
      <c r="D41" s="39"/>
      <c r="E41" s="39"/>
      <c r="F41" s="39"/>
      <c r="G41" s="40"/>
      <c r="H41" s="39"/>
      <c r="I41" s="39"/>
      <c r="J41" s="39"/>
      <c r="K41" s="39"/>
      <c r="L41" s="39"/>
    </row>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B25:C25"/>
    <mergeCell ref="B33:C33"/>
    <mergeCell ref="B34:C34"/>
    <mergeCell ref="B35:C35"/>
    <mergeCell ref="B26:C26"/>
    <mergeCell ref="B27:C27"/>
    <mergeCell ref="B28:C28"/>
    <mergeCell ref="B29:C29"/>
    <mergeCell ref="B30:C30"/>
    <mergeCell ref="B31:C31"/>
    <mergeCell ref="B32:C32"/>
    <mergeCell ref="B20:C20"/>
    <mergeCell ref="B21:C21"/>
    <mergeCell ref="B22:C22"/>
    <mergeCell ref="B23:C23"/>
    <mergeCell ref="B24:C24"/>
    <mergeCell ref="B15:C15"/>
    <mergeCell ref="B16:C16"/>
    <mergeCell ref="B17:C17"/>
    <mergeCell ref="B18:C18"/>
    <mergeCell ref="B19:C19"/>
    <mergeCell ref="C7:K11"/>
    <mergeCell ref="D13:K13"/>
    <mergeCell ref="A7:B11"/>
    <mergeCell ref="A13:C13"/>
    <mergeCell ref="B14:C14"/>
    <mergeCell ref="A5:B5"/>
    <mergeCell ref="D5:E5"/>
    <mergeCell ref="F5:K5"/>
    <mergeCell ref="A6:B6"/>
    <mergeCell ref="D6:E6"/>
    <mergeCell ref="F6:K6"/>
    <mergeCell ref="D4:E4"/>
    <mergeCell ref="F4:K4"/>
    <mergeCell ref="A2:B2"/>
    <mergeCell ref="D2:E2"/>
    <mergeCell ref="F2:K2"/>
    <mergeCell ref="A3:B3"/>
    <mergeCell ref="D3:E3"/>
    <mergeCell ref="F3:K3"/>
    <mergeCell ref="A4:B4"/>
  </mergeCells>
  <phoneticPr fontId="22"/>
  <pageMargins left="0.23622047244094491" right="0.23622047244094491" top="0.74803149606299213" bottom="0.74803149606299213"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1000"/>
  <sheetViews>
    <sheetView workbookViewId="0">
      <selection activeCell="J2" sqref="J2"/>
    </sheetView>
  </sheetViews>
  <sheetFormatPr defaultColWidth="12.54296875" defaultRowHeight="15" customHeight="1"/>
  <cols>
    <col min="1" max="1" width="2.54296875" customWidth="1"/>
    <col min="2" max="2" width="18.453125" customWidth="1"/>
    <col min="3" max="3" width="33.54296875" customWidth="1"/>
    <col min="4" max="4" width="19" customWidth="1"/>
    <col min="5" max="5" width="11.81640625" customWidth="1"/>
    <col min="6" max="6" width="17" customWidth="1"/>
    <col min="7" max="7" width="21.26953125" customWidth="1"/>
    <col min="8" max="8" width="3.453125" customWidth="1"/>
    <col min="9" max="9" width="33.1796875" customWidth="1"/>
    <col min="10" max="10" width="42" customWidth="1"/>
    <col min="11" max="24" width="7.54296875" customWidth="1"/>
  </cols>
  <sheetData>
    <row r="1" spans="1:24" ht="15.75" customHeight="1">
      <c r="A1" s="38" t="s">
        <v>223</v>
      </c>
      <c r="B1" s="39"/>
      <c r="C1" s="39"/>
      <c r="D1" s="39"/>
      <c r="E1" s="39"/>
      <c r="F1" s="39"/>
      <c r="G1" s="39"/>
      <c r="H1" s="39"/>
      <c r="I1" s="39"/>
      <c r="J1" s="39"/>
      <c r="K1" s="39"/>
      <c r="L1" s="39"/>
      <c r="M1" s="39"/>
      <c r="N1" s="39"/>
      <c r="O1" s="39"/>
      <c r="P1" s="39"/>
      <c r="Q1" s="39"/>
      <c r="R1" s="39"/>
      <c r="S1" s="39"/>
      <c r="T1" s="39"/>
      <c r="U1" s="39"/>
      <c r="V1" s="39"/>
      <c r="W1" s="39"/>
      <c r="X1" s="39"/>
    </row>
    <row r="2" spans="1:24" ht="15.75" customHeight="1">
      <c r="A2" s="210" t="s">
        <v>224</v>
      </c>
      <c r="B2" s="170"/>
      <c r="C2" s="230">
        <f>目次!$L$1</f>
        <v>45691</v>
      </c>
      <c r="D2" s="166"/>
      <c r="E2" s="166"/>
      <c r="F2" s="166"/>
      <c r="G2" s="166"/>
      <c r="H2" s="231" t="s">
        <v>225</v>
      </c>
      <c r="I2" s="170"/>
      <c r="J2" s="62" t="str">
        <f>目次!$L$2</f>
        <v>1.0.0</v>
      </c>
      <c r="K2" s="39"/>
      <c r="L2" s="39"/>
      <c r="M2" s="39"/>
      <c r="N2" s="39"/>
      <c r="O2" s="39"/>
      <c r="P2" s="39"/>
      <c r="Q2" s="39"/>
      <c r="R2" s="39"/>
      <c r="S2" s="39"/>
      <c r="T2" s="39"/>
      <c r="U2" s="39"/>
      <c r="V2" s="39"/>
      <c r="W2" s="39"/>
      <c r="X2" s="39"/>
    </row>
    <row r="3" spans="1:24" ht="15.75" customHeight="1">
      <c r="A3" s="212" t="s">
        <v>109</v>
      </c>
      <c r="B3" s="170"/>
      <c r="C3" s="260" t="s">
        <v>166</v>
      </c>
      <c r="D3" s="166"/>
      <c r="E3" s="166"/>
      <c r="F3" s="166"/>
      <c r="G3" s="170"/>
      <c r="H3" s="273" t="s">
        <v>110</v>
      </c>
      <c r="I3" s="170"/>
      <c r="J3" s="135" t="str">
        <f>VLOOKUP($C$3,システム間連携一覧!$A:$D,2,FALSE)</f>
        <v>Salesforce商談更新</v>
      </c>
      <c r="K3" s="4"/>
      <c r="L3" s="4"/>
      <c r="M3" s="4"/>
      <c r="N3" s="4"/>
      <c r="O3" s="4"/>
      <c r="P3" s="4"/>
      <c r="Q3" s="4"/>
      <c r="R3" s="4"/>
      <c r="S3" s="4"/>
      <c r="T3" s="4"/>
      <c r="U3" s="4"/>
      <c r="V3" s="4"/>
      <c r="W3" s="4"/>
      <c r="X3" s="4"/>
    </row>
    <row r="4" spans="1:24" ht="15.75" customHeight="1">
      <c r="A4" s="214" t="s">
        <v>111</v>
      </c>
      <c r="B4" s="175"/>
      <c r="C4" s="236" t="s">
        <v>168</v>
      </c>
      <c r="D4" s="174"/>
      <c r="E4" s="174"/>
      <c r="F4" s="174"/>
      <c r="G4" s="175"/>
      <c r="H4" s="272" t="s">
        <v>112</v>
      </c>
      <c r="I4" s="175"/>
      <c r="J4" s="136" t="str">
        <f>VLOOKUP($C$4,システム間連携一覧!$C:$D,2,FALSE)</f>
        <v>Salesforce商談更新（変換）</v>
      </c>
      <c r="K4" s="4"/>
      <c r="L4" s="4"/>
      <c r="M4" s="4"/>
      <c r="N4" s="4"/>
      <c r="O4" s="4"/>
      <c r="P4" s="4"/>
      <c r="Q4" s="4"/>
      <c r="R4" s="4"/>
      <c r="S4" s="4"/>
      <c r="T4" s="4"/>
      <c r="U4" s="4"/>
      <c r="V4" s="4"/>
      <c r="W4" s="4"/>
      <c r="X4" s="4"/>
    </row>
    <row r="5" spans="1:24" ht="15.75" customHeight="1">
      <c r="A5" s="210" t="s">
        <v>18</v>
      </c>
      <c r="B5" s="170"/>
      <c r="C5" s="240" t="s">
        <v>128</v>
      </c>
      <c r="D5" s="166"/>
      <c r="E5" s="166"/>
      <c r="F5" s="166"/>
      <c r="G5" s="166"/>
      <c r="H5" s="237" t="s">
        <v>20</v>
      </c>
      <c r="I5" s="170"/>
      <c r="J5" s="42" t="s">
        <v>128</v>
      </c>
      <c r="K5" s="39"/>
      <c r="L5" s="39"/>
      <c r="M5" s="39"/>
      <c r="N5" s="39"/>
      <c r="O5" s="39"/>
      <c r="P5" s="39"/>
      <c r="Q5" s="39"/>
      <c r="R5" s="39"/>
      <c r="S5" s="39"/>
      <c r="T5" s="39"/>
      <c r="U5" s="39"/>
      <c r="V5" s="39"/>
      <c r="W5" s="39"/>
      <c r="X5" s="39"/>
    </row>
    <row r="6" spans="1:24" ht="15.75" customHeight="1">
      <c r="A6" s="210" t="s">
        <v>226</v>
      </c>
      <c r="B6" s="170"/>
      <c r="C6" s="235" t="s">
        <v>343</v>
      </c>
      <c r="D6" s="166"/>
      <c r="E6" s="166"/>
      <c r="F6" s="166"/>
      <c r="G6" s="166"/>
      <c r="H6" s="231" t="s">
        <v>228</v>
      </c>
      <c r="I6" s="170"/>
      <c r="J6" s="42" t="s">
        <v>343</v>
      </c>
      <c r="K6" s="39"/>
      <c r="L6" s="39"/>
      <c r="M6" s="39"/>
      <c r="N6" s="39"/>
      <c r="O6" s="39"/>
      <c r="P6" s="39"/>
      <c r="Q6" s="39"/>
      <c r="R6" s="39"/>
      <c r="S6" s="39"/>
      <c r="T6" s="39"/>
      <c r="U6" s="39"/>
      <c r="V6" s="39"/>
      <c r="W6" s="39"/>
      <c r="X6" s="39"/>
    </row>
    <row r="7" spans="1:24" ht="15.75" customHeight="1">
      <c r="A7" s="244" t="s">
        <v>229</v>
      </c>
      <c r="B7" s="217"/>
      <c r="C7" s="221" t="s">
        <v>344</v>
      </c>
      <c r="D7" s="222"/>
      <c r="E7" s="222"/>
      <c r="F7" s="222"/>
      <c r="G7" s="222"/>
      <c r="H7" s="222"/>
      <c r="I7" s="222"/>
      <c r="J7" s="217"/>
      <c r="K7" s="39"/>
      <c r="L7" s="39"/>
      <c r="M7" s="39"/>
      <c r="N7" s="39"/>
      <c r="O7" s="39"/>
      <c r="P7" s="39"/>
      <c r="Q7" s="39"/>
      <c r="R7" s="39"/>
      <c r="S7" s="39"/>
      <c r="T7" s="39"/>
      <c r="U7" s="39"/>
      <c r="V7" s="39"/>
      <c r="W7" s="39"/>
      <c r="X7" s="39"/>
    </row>
    <row r="8" spans="1:24" ht="15.75" customHeight="1">
      <c r="A8" s="218"/>
      <c r="B8" s="219"/>
      <c r="C8" s="218"/>
      <c r="D8" s="204"/>
      <c r="E8" s="204"/>
      <c r="F8" s="204"/>
      <c r="G8" s="204"/>
      <c r="H8" s="204"/>
      <c r="I8" s="204"/>
      <c r="J8" s="219"/>
      <c r="K8" s="39"/>
      <c r="L8" s="39"/>
      <c r="M8" s="39"/>
      <c r="N8" s="39"/>
      <c r="O8" s="39"/>
      <c r="P8" s="39"/>
      <c r="Q8" s="39"/>
      <c r="R8" s="39"/>
      <c r="S8" s="39"/>
      <c r="T8" s="39"/>
      <c r="U8" s="39"/>
      <c r="V8" s="39"/>
      <c r="W8" s="39"/>
      <c r="X8" s="39"/>
    </row>
    <row r="9" spans="1:24" ht="15.75" customHeight="1">
      <c r="A9" s="218"/>
      <c r="B9" s="219"/>
      <c r="C9" s="218"/>
      <c r="D9" s="204"/>
      <c r="E9" s="204"/>
      <c r="F9" s="204"/>
      <c r="G9" s="204"/>
      <c r="H9" s="204"/>
      <c r="I9" s="204"/>
      <c r="J9" s="219"/>
      <c r="K9" s="39"/>
      <c r="L9" s="39"/>
      <c r="M9" s="39"/>
      <c r="N9" s="39"/>
      <c r="O9" s="39"/>
      <c r="P9" s="39"/>
      <c r="Q9" s="39"/>
      <c r="R9" s="39"/>
      <c r="S9" s="39"/>
      <c r="T9" s="39"/>
      <c r="U9" s="39"/>
      <c r="V9" s="39"/>
      <c r="W9" s="39"/>
      <c r="X9" s="39"/>
    </row>
    <row r="10" spans="1:24" ht="15.75" customHeight="1">
      <c r="A10" s="218"/>
      <c r="B10" s="219"/>
      <c r="C10" s="218"/>
      <c r="D10" s="204"/>
      <c r="E10" s="204"/>
      <c r="F10" s="204"/>
      <c r="G10" s="204"/>
      <c r="H10" s="204"/>
      <c r="I10" s="204"/>
      <c r="J10" s="219"/>
      <c r="K10" s="39"/>
      <c r="L10" s="39"/>
      <c r="M10" s="39"/>
      <c r="N10" s="39"/>
      <c r="O10" s="39"/>
      <c r="P10" s="39"/>
      <c r="Q10" s="39"/>
      <c r="R10" s="39"/>
      <c r="S10" s="39"/>
      <c r="T10" s="39"/>
      <c r="U10" s="39"/>
      <c r="V10" s="39"/>
      <c r="W10" s="39"/>
      <c r="X10" s="39"/>
    </row>
    <row r="11" spans="1:24" ht="15.75" customHeight="1">
      <c r="A11" s="220"/>
      <c r="B11" s="175"/>
      <c r="C11" s="220"/>
      <c r="D11" s="174"/>
      <c r="E11" s="174"/>
      <c r="F11" s="174"/>
      <c r="G11" s="174"/>
      <c r="H11" s="174"/>
      <c r="I11" s="174"/>
      <c r="J11" s="175"/>
      <c r="K11" s="39"/>
      <c r="L11" s="39"/>
      <c r="M11" s="39"/>
      <c r="N11" s="39"/>
      <c r="O11" s="39"/>
      <c r="P11" s="39"/>
      <c r="Q11" s="39"/>
      <c r="R11" s="39"/>
      <c r="S11" s="39"/>
      <c r="T11" s="39"/>
      <c r="U11" s="39"/>
      <c r="V11" s="39"/>
      <c r="W11" s="39"/>
      <c r="X11" s="39"/>
    </row>
    <row r="12" spans="1:24" ht="15.75" customHeight="1">
      <c r="A12" s="39"/>
      <c r="B12" s="39"/>
      <c r="C12" s="39"/>
      <c r="D12" s="39"/>
      <c r="E12" s="39"/>
      <c r="F12" s="39"/>
      <c r="G12" s="39"/>
      <c r="H12" s="39"/>
      <c r="I12" s="39"/>
      <c r="J12" s="39"/>
      <c r="K12" s="39"/>
      <c r="L12" s="39"/>
      <c r="M12" s="39"/>
      <c r="N12" s="39"/>
      <c r="O12" s="39"/>
      <c r="P12" s="39"/>
      <c r="Q12" s="39"/>
      <c r="R12" s="39"/>
      <c r="S12" s="39"/>
      <c r="T12" s="39"/>
      <c r="U12" s="39"/>
      <c r="V12" s="39"/>
      <c r="W12" s="39"/>
      <c r="X12" s="39"/>
    </row>
    <row r="13" spans="1:24" ht="15.75" customHeight="1">
      <c r="A13" s="223" t="s">
        <v>18</v>
      </c>
      <c r="B13" s="166"/>
      <c r="C13" s="170"/>
      <c r="D13" s="263" t="s">
        <v>19</v>
      </c>
      <c r="E13" s="166"/>
      <c r="F13" s="166"/>
      <c r="G13" s="170"/>
      <c r="H13" s="264" t="s">
        <v>20</v>
      </c>
      <c r="I13" s="166"/>
      <c r="J13" s="170"/>
      <c r="K13" s="4"/>
      <c r="L13" s="4"/>
      <c r="M13" s="4"/>
      <c r="N13" s="4"/>
      <c r="O13" s="4"/>
      <c r="P13" s="4"/>
      <c r="Q13" s="4"/>
      <c r="R13" s="4"/>
      <c r="S13" s="4"/>
      <c r="T13" s="4"/>
      <c r="U13" s="4"/>
      <c r="V13" s="4"/>
      <c r="W13" s="39"/>
      <c r="X13" s="39"/>
    </row>
    <row r="14" spans="1:24" ht="15.75" customHeight="1">
      <c r="A14" s="137" t="s">
        <v>230</v>
      </c>
      <c r="B14" s="137" t="s">
        <v>21</v>
      </c>
      <c r="C14" s="138" t="s">
        <v>22</v>
      </c>
      <c r="D14" s="117" t="s">
        <v>24</v>
      </c>
      <c r="E14" s="12" t="s">
        <v>25</v>
      </c>
      <c r="F14" s="12" t="s">
        <v>26</v>
      </c>
      <c r="G14" s="118" t="s">
        <v>27</v>
      </c>
      <c r="H14" s="119" t="s">
        <v>230</v>
      </c>
      <c r="I14" s="265" t="s">
        <v>28</v>
      </c>
      <c r="J14" s="175"/>
      <c r="K14" s="4"/>
      <c r="L14" s="4"/>
      <c r="M14" s="4"/>
      <c r="N14" s="4"/>
      <c r="O14" s="4"/>
      <c r="P14" s="4"/>
      <c r="Q14" s="4"/>
      <c r="R14" s="4"/>
      <c r="S14" s="4"/>
      <c r="T14" s="4"/>
      <c r="U14" s="4"/>
      <c r="V14" s="4"/>
      <c r="W14" s="39"/>
      <c r="X14" s="39"/>
    </row>
    <row r="15" spans="1:24" ht="15.75" customHeight="1">
      <c r="A15" s="52">
        <f t="shared" ref="A15:A24" si="0">ROW()-14</f>
        <v>1</v>
      </c>
      <c r="B15" s="120" t="s">
        <v>345</v>
      </c>
      <c r="C15" s="121" t="s">
        <v>346</v>
      </c>
      <c r="D15" s="122"/>
      <c r="E15" s="123"/>
      <c r="F15" s="123"/>
      <c r="G15" s="124"/>
      <c r="H15" s="52">
        <f t="shared" ref="H15:H24" si="1">ROW()-14</f>
        <v>1</v>
      </c>
      <c r="I15" s="275" t="s">
        <v>404</v>
      </c>
      <c r="J15" s="276"/>
      <c r="K15" s="4"/>
      <c r="L15" s="4"/>
      <c r="M15" s="4"/>
      <c r="N15" s="4"/>
      <c r="O15" s="4"/>
      <c r="P15" s="4"/>
      <c r="Q15" s="4"/>
      <c r="R15" s="4"/>
      <c r="S15" s="4"/>
      <c r="T15" s="4"/>
      <c r="U15" s="4"/>
      <c r="V15" s="4"/>
      <c r="W15" s="39"/>
      <c r="X15" s="39"/>
    </row>
    <row r="16" spans="1:24" ht="15.75" customHeight="1">
      <c r="A16" s="52">
        <f t="shared" si="0"/>
        <v>2</v>
      </c>
      <c r="B16" s="125" t="s">
        <v>347</v>
      </c>
      <c r="C16" s="121" t="s">
        <v>346</v>
      </c>
      <c r="D16" s="122" t="s">
        <v>348</v>
      </c>
      <c r="E16" s="123" t="s">
        <v>349</v>
      </c>
      <c r="F16" s="123" t="s">
        <v>347</v>
      </c>
      <c r="G16" s="126" t="s">
        <v>350</v>
      </c>
      <c r="H16" s="52">
        <f t="shared" si="1"/>
        <v>2</v>
      </c>
      <c r="I16" s="277" t="s">
        <v>437</v>
      </c>
      <c r="J16" s="278"/>
      <c r="K16" s="4"/>
      <c r="L16" s="4"/>
      <c r="M16" s="4"/>
      <c r="N16" s="4"/>
      <c r="O16" s="4"/>
      <c r="P16" s="4"/>
      <c r="Q16" s="4"/>
      <c r="R16" s="4"/>
      <c r="S16" s="4"/>
      <c r="T16" s="4"/>
      <c r="U16" s="4"/>
      <c r="V16" s="4"/>
      <c r="W16" s="39"/>
      <c r="X16" s="39"/>
    </row>
    <row r="17" spans="1:24" ht="15.75" customHeight="1">
      <c r="A17" s="52">
        <f t="shared" si="0"/>
        <v>3</v>
      </c>
      <c r="B17" s="125" t="s">
        <v>351</v>
      </c>
      <c r="C17" s="121" t="s">
        <v>346</v>
      </c>
      <c r="D17" s="122"/>
      <c r="E17" s="123"/>
      <c r="F17" s="123"/>
      <c r="G17" s="124"/>
      <c r="H17" s="52">
        <f t="shared" si="1"/>
        <v>3</v>
      </c>
      <c r="I17" s="277" t="s">
        <v>436</v>
      </c>
      <c r="J17" s="278"/>
      <c r="K17" s="4"/>
      <c r="L17" s="4"/>
      <c r="M17" s="4"/>
      <c r="N17" s="4"/>
      <c r="O17" s="4"/>
      <c r="P17" s="4"/>
      <c r="Q17" s="4"/>
      <c r="R17" s="4"/>
      <c r="S17" s="4"/>
      <c r="T17" s="4"/>
      <c r="U17" s="4"/>
      <c r="V17" s="4"/>
      <c r="W17" s="39"/>
      <c r="X17" s="39"/>
    </row>
    <row r="18" spans="1:24" ht="15.75" customHeight="1">
      <c r="A18" s="52">
        <f t="shared" si="0"/>
        <v>4</v>
      </c>
      <c r="B18" s="125" t="s">
        <v>352</v>
      </c>
      <c r="C18" s="121" t="s">
        <v>346</v>
      </c>
      <c r="D18" s="122"/>
      <c r="E18" s="123"/>
      <c r="F18" s="123"/>
      <c r="G18" s="139"/>
      <c r="H18" s="52">
        <f t="shared" si="1"/>
        <v>4</v>
      </c>
      <c r="I18" s="277" t="s">
        <v>435</v>
      </c>
      <c r="J18" s="278"/>
      <c r="K18" s="4"/>
      <c r="L18" s="4"/>
      <c r="M18" s="4"/>
      <c r="N18" s="4"/>
      <c r="O18" s="4"/>
      <c r="P18" s="4"/>
      <c r="Q18" s="4"/>
      <c r="R18" s="4"/>
      <c r="S18" s="4"/>
      <c r="T18" s="4"/>
      <c r="U18" s="4"/>
      <c r="V18" s="4"/>
      <c r="W18" s="39"/>
      <c r="X18" s="39"/>
    </row>
    <row r="19" spans="1:24" ht="15.75" customHeight="1">
      <c r="A19" s="52">
        <f t="shared" si="0"/>
        <v>5</v>
      </c>
      <c r="B19" s="125" t="s">
        <v>353</v>
      </c>
      <c r="C19" s="140" t="s">
        <v>147</v>
      </c>
      <c r="D19" s="122"/>
      <c r="E19" s="123"/>
      <c r="F19" s="123"/>
      <c r="G19" s="139"/>
      <c r="H19" s="52">
        <f t="shared" si="1"/>
        <v>5</v>
      </c>
      <c r="I19" s="277" t="s">
        <v>434</v>
      </c>
      <c r="J19" s="278"/>
      <c r="K19" s="4"/>
      <c r="L19" s="4"/>
      <c r="M19" s="4"/>
      <c r="N19" s="4"/>
      <c r="O19" s="4"/>
      <c r="P19" s="4"/>
      <c r="Q19" s="4"/>
      <c r="R19" s="4"/>
      <c r="S19" s="4"/>
      <c r="T19" s="4"/>
      <c r="U19" s="4"/>
      <c r="V19" s="4"/>
      <c r="W19" s="39"/>
      <c r="X19" s="39"/>
    </row>
    <row r="20" spans="1:24" ht="15.75" customHeight="1">
      <c r="A20" s="52">
        <f t="shared" si="0"/>
        <v>6</v>
      </c>
      <c r="B20" s="121" t="s">
        <v>99</v>
      </c>
      <c r="C20" s="140" t="s">
        <v>147</v>
      </c>
      <c r="D20" s="52" t="s">
        <v>367</v>
      </c>
      <c r="E20" s="105" t="s">
        <v>368</v>
      </c>
      <c r="F20" s="121" t="s">
        <v>99</v>
      </c>
      <c r="G20" s="139"/>
      <c r="H20" s="52">
        <f t="shared" si="1"/>
        <v>6</v>
      </c>
      <c r="I20" s="172" t="s">
        <v>99</v>
      </c>
      <c r="J20" s="279"/>
      <c r="K20" s="4"/>
      <c r="L20" s="4"/>
      <c r="M20" s="4"/>
      <c r="N20" s="4"/>
      <c r="O20" s="4"/>
      <c r="P20" s="4"/>
      <c r="Q20" s="4"/>
      <c r="R20" s="4"/>
      <c r="S20" s="39"/>
      <c r="T20" s="39"/>
      <c r="U20" s="4"/>
      <c r="V20" s="4"/>
      <c r="W20" s="39"/>
      <c r="X20" s="39"/>
    </row>
    <row r="21" spans="1:24" ht="15.75" customHeight="1">
      <c r="A21" s="52">
        <f t="shared" si="0"/>
        <v>7</v>
      </c>
      <c r="B21" s="121" t="s">
        <v>100</v>
      </c>
      <c r="C21" s="140" t="s">
        <v>147</v>
      </c>
      <c r="D21" s="52" t="s">
        <v>367</v>
      </c>
      <c r="E21" s="105" t="s">
        <v>368</v>
      </c>
      <c r="F21" s="121" t="s">
        <v>100</v>
      </c>
      <c r="G21" s="139"/>
      <c r="H21" s="52">
        <f t="shared" si="1"/>
        <v>7</v>
      </c>
      <c r="I21" s="172" t="s">
        <v>100</v>
      </c>
      <c r="J21" s="170"/>
      <c r="K21" s="4"/>
      <c r="L21" s="4"/>
      <c r="M21" s="4"/>
      <c r="N21" s="4"/>
      <c r="O21" s="4"/>
      <c r="P21" s="4"/>
      <c r="Q21" s="4"/>
      <c r="R21" s="4"/>
      <c r="S21" s="39"/>
      <c r="T21" s="39"/>
      <c r="U21" s="4"/>
      <c r="V21" s="4"/>
      <c r="W21" s="39"/>
      <c r="X21" s="39"/>
    </row>
    <row r="22" spans="1:24" ht="15.75" customHeight="1">
      <c r="A22" s="52">
        <f t="shared" si="0"/>
        <v>8</v>
      </c>
      <c r="B22" s="121" t="s">
        <v>101</v>
      </c>
      <c r="C22" s="140" t="s">
        <v>147</v>
      </c>
      <c r="D22" s="52" t="s">
        <v>367</v>
      </c>
      <c r="E22" s="105" t="s">
        <v>368</v>
      </c>
      <c r="F22" s="121" t="s">
        <v>101</v>
      </c>
      <c r="G22" s="139"/>
      <c r="H22" s="52">
        <f t="shared" si="1"/>
        <v>8</v>
      </c>
      <c r="I22" s="172" t="s">
        <v>101</v>
      </c>
      <c r="J22" s="170"/>
      <c r="K22" s="4"/>
      <c r="L22" s="4"/>
      <c r="M22" s="4"/>
      <c r="N22" s="4"/>
      <c r="O22" s="4"/>
      <c r="P22" s="4"/>
      <c r="Q22" s="4"/>
      <c r="R22" s="4"/>
      <c r="S22" s="39"/>
      <c r="T22" s="39"/>
      <c r="U22" s="4"/>
      <c r="V22" s="4"/>
      <c r="W22" s="39"/>
      <c r="X22" s="39"/>
    </row>
    <row r="23" spans="1:24" ht="15.75" customHeight="1">
      <c r="A23" s="52">
        <f t="shared" si="0"/>
        <v>9</v>
      </c>
      <c r="B23" s="121" t="s">
        <v>102</v>
      </c>
      <c r="C23" s="140" t="s">
        <v>147</v>
      </c>
      <c r="D23" s="52" t="s">
        <v>367</v>
      </c>
      <c r="E23" s="105" t="s">
        <v>368</v>
      </c>
      <c r="F23" s="121" t="s">
        <v>102</v>
      </c>
      <c r="G23" s="139"/>
      <c r="H23" s="52">
        <f t="shared" si="1"/>
        <v>9</v>
      </c>
      <c r="I23" s="172" t="s">
        <v>102</v>
      </c>
      <c r="J23" s="170"/>
      <c r="K23" s="4"/>
      <c r="L23" s="4"/>
      <c r="M23" s="4"/>
      <c r="N23" s="4"/>
      <c r="O23" s="4"/>
      <c r="P23" s="4"/>
      <c r="Q23" s="4"/>
      <c r="R23" s="4"/>
      <c r="S23" s="39"/>
      <c r="T23" s="39"/>
      <c r="U23" s="4"/>
      <c r="V23" s="4"/>
      <c r="W23" s="39"/>
      <c r="X23" s="39"/>
    </row>
    <row r="24" spans="1:24" ht="15.75" customHeight="1">
      <c r="A24" s="52">
        <f t="shared" si="0"/>
        <v>10</v>
      </c>
      <c r="B24" s="121" t="s">
        <v>354</v>
      </c>
      <c r="C24" s="140" t="s">
        <v>147</v>
      </c>
      <c r="D24" s="52"/>
      <c r="E24" s="105"/>
      <c r="F24" s="105"/>
      <c r="G24" s="139"/>
      <c r="H24" s="52">
        <f t="shared" si="1"/>
        <v>10</v>
      </c>
      <c r="I24" s="274" t="s">
        <v>433</v>
      </c>
      <c r="J24" s="170"/>
      <c r="K24" s="4"/>
      <c r="L24" s="4"/>
      <c r="M24" s="4"/>
      <c r="N24" s="4"/>
      <c r="O24" s="4"/>
      <c r="P24" s="4"/>
      <c r="Q24" s="4"/>
      <c r="R24" s="4"/>
      <c r="S24" s="39"/>
      <c r="T24" s="39"/>
      <c r="U24" s="4"/>
      <c r="V24" s="4"/>
      <c r="W24" s="39"/>
      <c r="X24" s="39"/>
    </row>
    <row r="25" spans="1:24" ht="15.75" customHeight="1">
      <c r="A25" s="4"/>
      <c r="B25" s="4"/>
      <c r="C25" s="4"/>
      <c r="D25" s="4"/>
      <c r="E25" s="4"/>
      <c r="F25" s="4"/>
      <c r="G25" s="4"/>
      <c r="H25" s="4"/>
      <c r="I25" s="4"/>
      <c r="J25" s="4"/>
      <c r="K25" s="4"/>
      <c r="L25" s="4"/>
      <c r="M25" s="4"/>
      <c r="N25" s="4"/>
      <c r="O25" s="4"/>
      <c r="P25" s="4"/>
      <c r="Q25" s="4"/>
      <c r="R25" s="4"/>
      <c r="S25" s="4"/>
      <c r="T25" s="4"/>
      <c r="U25" s="4"/>
      <c r="V25" s="4"/>
      <c r="W25" s="39"/>
      <c r="X25" s="39"/>
    </row>
    <row r="26" spans="1:24" ht="15.75" customHeight="1">
      <c r="A26" s="4"/>
      <c r="B26" s="4"/>
      <c r="C26" s="4"/>
      <c r="D26" s="4"/>
      <c r="E26" s="4"/>
      <c r="F26" s="4"/>
      <c r="G26" s="4"/>
      <c r="H26" s="4"/>
      <c r="I26" s="4"/>
      <c r="J26" s="4"/>
      <c r="K26" s="4"/>
      <c r="L26" s="4"/>
      <c r="M26" s="4"/>
      <c r="N26" s="4"/>
      <c r="O26" s="4"/>
      <c r="P26" s="4"/>
      <c r="Q26" s="4"/>
      <c r="R26" s="4"/>
      <c r="S26" s="4"/>
      <c r="T26" s="4"/>
      <c r="U26" s="4"/>
      <c r="V26" s="4"/>
      <c r="W26" s="39"/>
      <c r="X26" s="39"/>
    </row>
    <row r="27" spans="1:24" ht="15.75" customHeight="1"/>
    <row r="28" spans="1:24" ht="15.75" customHeight="1"/>
    <row r="29" spans="1:24" ht="15.75" customHeight="1"/>
    <row r="30" spans="1:24" ht="15.75" customHeight="1"/>
    <row r="31" spans="1:24" ht="15.75" customHeight="1"/>
    <row r="32" spans="1: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
    <mergeCell ref="I24:J24"/>
    <mergeCell ref="D13:G13"/>
    <mergeCell ref="H13:J13"/>
    <mergeCell ref="I14:J14"/>
    <mergeCell ref="I15:J15"/>
    <mergeCell ref="I16:J16"/>
    <mergeCell ref="I17:J17"/>
    <mergeCell ref="I18:J18"/>
    <mergeCell ref="I19:J19"/>
    <mergeCell ref="I20:J20"/>
    <mergeCell ref="I21:J21"/>
    <mergeCell ref="I22:J22"/>
    <mergeCell ref="I23:J23"/>
    <mergeCell ref="A7:B11"/>
    <mergeCell ref="A13:C13"/>
    <mergeCell ref="A5:B5"/>
    <mergeCell ref="C5:G5"/>
    <mergeCell ref="H5:I5"/>
    <mergeCell ref="A6:B6"/>
    <mergeCell ref="C6:G6"/>
    <mergeCell ref="H6:I6"/>
    <mergeCell ref="C7:J11"/>
    <mergeCell ref="C4:G4"/>
    <mergeCell ref="H4:I4"/>
    <mergeCell ref="A2:B2"/>
    <mergeCell ref="C2:G2"/>
    <mergeCell ref="H2:I2"/>
    <mergeCell ref="A3:B3"/>
    <mergeCell ref="C3:G3"/>
    <mergeCell ref="H3:I3"/>
    <mergeCell ref="A4:B4"/>
  </mergeCells>
  <phoneticPr fontId="22"/>
  <pageMargins left="0.23622047244094491" right="0.23622047244094491" top="0.74803149606299213" bottom="0.74803149606299213"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1000"/>
  <sheetViews>
    <sheetView workbookViewId="0"/>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166</v>
      </c>
      <c r="D3" s="213" t="s">
        <v>110</v>
      </c>
      <c r="E3" s="170"/>
      <c r="F3" s="44" t="str">
        <f>VLOOKUP($C$3,システム間連携一覧!$A:$D,2,FALSE)</f>
        <v>Salesforce商談更新</v>
      </c>
      <c r="G3" s="4"/>
      <c r="H3" s="4"/>
      <c r="I3" s="4"/>
      <c r="J3" s="4"/>
      <c r="K3" s="4"/>
      <c r="L3" s="4"/>
      <c r="M3" s="4"/>
      <c r="N3" s="4"/>
      <c r="O3" s="4"/>
      <c r="P3" s="4"/>
      <c r="Q3" s="4"/>
      <c r="R3" s="4"/>
      <c r="S3" s="4"/>
      <c r="T3" s="4"/>
    </row>
    <row r="4" spans="1:20" ht="15.75" customHeight="1">
      <c r="A4" s="214" t="s">
        <v>111</v>
      </c>
      <c r="B4" s="175"/>
      <c r="C4" s="45" t="s">
        <v>171</v>
      </c>
      <c r="D4" s="215" t="s">
        <v>112</v>
      </c>
      <c r="E4" s="175"/>
      <c r="F4" s="46" t="str">
        <f>VLOOKUP($C$4,システム間連携一覧!$C:$D,2,FALSE)</f>
        <v>Salesforce商談更新（送信）</v>
      </c>
      <c r="G4" s="4"/>
      <c r="H4" s="4"/>
      <c r="I4" s="4"/>
      <c r="J4" s="4"/>
      <c r="K4" s="4"/>
      <c r="L4" s="4"/>
      <c r="M4" s="4"/>
      <c r="N4" s="4"/>
      <c r="O4" s="4"/>
      <c r="P4" s="4"/>
      <c r="Q4" s="4"/>
      <c r="R4" s="4"/>
      <c r="S4" s="4"/>
      <c r="T4" s="4"/>
    </row>
    <row r="5" spans="1:20" ht="15.75" customHeight="1">
      <c r="A5" s="210" t="s">
        <v>18</v>
      </c>
      <c r="B5" s="170"/>
      <c r="C5" s="79" t="s">
        <v>128</v>
      </c>
      <c r="D5" s="210" t="s">
        <v>20</v>
      </c>
      <c r="E5" s="170"/>
      <c r="F5" s="42" t="s">
        <v>127</v>
      </c>
      <c r="G5" s="39"/>
      <c r="H5" s="39"/>
      <c r="I5" s="39"/>
      <c r="J5" s="39"/>
      <c r="K5" s="39"/>
      <c r="L5" s="39"/>
      <c r="M5" s="39"/>
      <c r="N5" s="39"/>
      <c r="O5" s="39"/>
      <c r="P5" s="39"/>
      <c r="Q5" s="39"/>
      <c r="R5" s="39"/>
      <c r="S5" s="39"/>
      <c r="T5" s="39"/>
    </row>
    <row r="6" spans="1:20" ht="15.75" customHeight="1">
      <c r="A6" s="210" t="s">
        <v>226</v>
      </c>
      <c r="B6" s="170"/>
      <c r="C6" s="63" t="s">
        <v>440</v>
      </c>
      <c r="D6" s="210" t="s">
        <v>228</v>
      </c>
      <c r="E6" s="170"/>
      <c r="F6" s="42" t="s">
        <v>439</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70"/>
      <c r="G13" s="4"/>
      <c r="H13" s="4"/>
      <c r="I13" s="4"/>
      <c r="J13" s="4"/>
      <c r="K13" s="4"/>
      <c r="L13" s="4"/>
      <c r="M13" s="4"/>
      <c r="N13" s="4"/>
      <c r="O13" s="4"/>
      <c r="P13" s="4"/>
      <c r="Q13" s="4"/>
      <c r="R13" s="4"/>
      <c r="S13" s="39"/>
      <c r="T13" s="39"/>
    </row>
    <row r="14" spans="1:20" ht="15.75" customHeight="1">
      <c r="A14" s="49" t="s">
        <v>230</v>
      </c>
      <c r="B14" s="269" t="s">
        <v>21</v>
      </c>
      <c r="C14" s="175"/>
      <c r="D14" s="115" t="s">
        <v>230</v>
      </c>
      <c r="E14" s="128" t="s">
        <v>28</v>
      </c>
      <c r="F14" s="14" t="s">
        <v>29</v>
      </c>
      <c r="G14" s="4"/>
      <c r="H14" s="4"/>
      <c r="I14" s="4"/>
      <c r="J14" s="4"/>
      <c r="K14" s="4"/>
      <c r="L14" s="4"/>
      <c r="M14" s="4"/>
      <c r="N14" s="4"/>
      <c r="O14" s="4"/>
      <c r="P14" s="4"/>
      <c r="Q14" s="4"/>
      <c r="R14" s="4"/>
      <c r="S14" s="39"/>
      <c r="T14" s="39"/>
    </row>
    <row r="15" spans="1:20" ht="15.75" customHeight="1">
      <c r="A15" s="52">
        <f t="shared" ref="A15:A24" si="0">ROW()-14</f>
        <v>1</v>
      </c>
      <c r="B15" s="227" t="s">
        <v>404</v>
      </c>
      <c r="C15" s="175"/>
      <c r="D15" s="52">
        <f t="shared" ref="D15:D24" si="1">ROW()-14</f>
        <v>1</v>
      </c>
      <c r="E15" s="90" t="s">
        <v>404</v>
      </c>
      <c r="F15" s="42" t="s">
        <v>280</v>
      </c>
      <c r="G15" s="4"/>
      <c r="H15" s="4"/>
      <c r="I15" s="4"/>
      <c r="J15" s="4"/>
      <c r="K15" s="4"/>
      <c r="L15" s="4"/>
      <c r="M15" s="4"/>
      <c r="N15" s="4"/>
      <c r="O15" s="4"/>
      <c r="P15" s="4"/>
      <c r="Q15" s="4"/>
      <c r="R15" s="4"/>
      <c r="S15" s="39"/>
      <c r="T15" s="39"/>
    </row>
    <row r="16" spans="1:20" ht="15.75" customHeight="1">
      <c r="A16" s="52">
        <f t="shared" si="0"/>
        <v>2</v>
      </c>
      <c r="B16" s="241" t="s">
        <v>347</v>
      </c>
      <c r="C16" s="175"/>
      <c r="D16" s="52">
        <f t="shared" si="1"/>
        <v>2</v>
      </c>
      <c r="E16" s="105" t="s">
        <v>356</v>
      </c>
      <c r="F16" s="105"/>
      <c r="G16" s="4"/>
      <c r="H16" s="4"/>
      <c r="I16" s="4"/>
      <c r="J16" s="4"/>
      <c r="K16" s="4"/>
      <c r="L16" s="4"/>
      <c r="M16" s="4"/>
      <c r="N16" s="4"/>
      <c r="O16" s="4"/>
      <c r="P16" s="4"/>
      <c r="Q16" s="4"/>
      <c r="R16" s="4"/>
      <c r="S16" s="39"/>
      <c r="T16" s="39"/>
    </row>
    <row r="17" spans="1:20" ht="15.75" customHeight="1">
      <c r="A17" s="52">
        <f t="shared" si="0"/>
        <v>3</v>
      </c>
      <c r="B17" s="241" t="s">
        <v>351</v>
      </c>
      <c r="C17" s="175"/>
      <c r="D17" s="52">
        <f t="shared" si="1"/>
        <v>3</v>
      </c>
      <c r="E17" s="105" t="s">
        <v>357</v>
      </c>
      <c r="F17" s="105"/>
      <c r="G17" s="4"/>
      <c r="H17" s="4"/>
      <c r="I17" s="4"/>
      <c r="J17" s="4"/>
      <c r="K17" s="4"/>
      <c r="L17" s="4"/>
      <c r="M17" s="4"/>
      <c r="N17" s="4"/>
      <c r="O17" s="4"/>
      <c r="P17" s="4"/>
      <c r="Q17" s="4"/>
      <c r="R17" s="4"/>
      <c r="S17" s="39"/>
      <c r="T17" s="39"/>
    </row>
    <row r="18" spans="1:20" ht="15.75" customHeight="1">
      <c r="A18" s="52">
        <f t="shared" si="0"/>
        <v>4</v>
      </c>
      <c r="B18" s="241" t="s">
        <v>352</v>
      </c>
      <c r="C18" s="175"/>
      <c r="D18" s="52">
        <f t="shared" si="1"/>
        <v>4</v>
      </c>
      <c r="E18" s="105" t="s">
        <v>358</v>
      </c>
      <c r="F18" s="105"/>
      <c r="G18" s="4"/>
      <c r="H18" s="4"/>
      <c r="I18" s="4"/>
      <c r="J18" s="4"/>
      <c r="K18" s="4"/>
      <c r="L18" s="4"/>
      <c r="M18" s="4"/>
      <c r="N18" s="4"/>
      <c r="O18" s="4"/>
      <c r="P18" s="4"/>
      <c r="Q18" s="4"/>
      <c r="R18" s="4"/>
      <c r="S18" s="39"/>
      <c r="T18" s="39"/>
    </row>
    <row r="19" spans="1:20" ht="15.75" customHeight="1">
      <c r="A19" s="52">
        <f t="shared" si="0"/>
        <v>5</v>
      </c>
      <c r="B19" s="241" t="s">
        <v>353</v>
      </c>
      <c r="C19" s="175"/>
      <c r="D19" s="52">
        <f t="shared" si="1"/>
        <v>5</v>
      </c>
      <c r="E19" s="105" t="s">
        <v>251</v>
      </c>
      <c r="F19" s="105"/>
      <c r="G19" s="4"/>
      <c r="H19" s="4"/>
      <c r="I19" s="4"/>
      <c r="J19" s="4"/>
      <c r="K19" s="4"/>
      <c r="L19" s="4"/>
      <c r="M19" s="4"/>
      <c r="N19" s="4"/>
      <c r="O19" s="4"/>
      <c r="P19" s="4"/>
      <c r="Q19" s="4"/>
      <c r="R19" s="4"/>
      <c r="S19" s="39"/>
      <c r="T19" s="39"/>
    </row>
    <row r="20" spans="1:20" ht="15.75" customHeight="1">
      <c r="A20" s="52">
        <f t="shared" si="0"/>
        <v>6</v>
      </c>
      <c r="B20" s="262" t="s">
        <v>99</v>
      </c>
      <c r="C20" s="175"/>
      <c r="D20" s="52">
        <f t="shared" si="1"/>
        <v>6</v>
      </c>
      <c r="E20" s="105" t="s">
        <v>369</v>
      </c>
      <c r="F20" s="105"/>
      <c r="G20" s="4"/>
      <c r="H20" s="4"/>
      <c r="I20" s="4"/>
      <c r="J20" s="4"/>
      <c r="K20" s="4"/>
      <c r="L20" s="4"/>
      <c r="M20" s="4"/>
      <c r="N20" s="4"/>
      <c r="O20" s="4"/>
      <c r="P20" s="4"/>
      <c r="Q20" s="4"/>
      <c r="R20" s="4"/>
      <c r="S20" s="39"/>
      <c r="T20" s="39"/>
    </row>
    <row r="21" spans="1:20" ht="15.75" customHeight="1">
      <c r="A21" s="52">
        <f t="shared" si="0"/>
        <v>7</v>
      </c>
      <c r="B21" s="262" t="s">
        <v>100</v>
      </c>
      <c r="C21" s="175"/>
      <c r="D21" s="52">
        <f t="shared" si="1"/>
        <v>7</v>
      </c>
      <c r="E21" s="105" t="s">
        <v>370</v>
      </c>
      <c r="F21" s="105"/>
      <c r="G21" s="4"/>
      <c r="H21" s="4"/>
      <c r="I21" s="4"/>
      <c r="J21" s="4"/>
      <c r="K21" s="4"/>
      <c r="L21" s="4"/>
      <c r="M21" s="4"/>
      <c r="N21" s="4"/>
      <c r="O21" s="4"/>
      <c r="P21" s="4"/>
      <c r="Q21" s="4"/>
      <c r="R21" s="4"/>
      <c r="S21" s="39"/>
      <c r="T21" s="39"/>
    </row>
    <row r="22" spans="1:20" ht="15.75" customHeight="1">
      <c r="A22" s="52">
        <f t="shared" si="0"/>
        <v>8</v>
      </c>
      <c r="B22" s="262" t="s">
        <v>101</v>
      </c>
      <c r="C22" s="175"/>
      <c r="D22" s="52">
        <f t="shared" si="1"/>
        <v>8</v>
      </c>
      <c r="E22" s="105" t="s">
        <v>250</v>
      </c>
      <c r="F22" s="105"/>
      <c r="G22" s="4"/>
      <c r="H22" s="4"/>
      <c r="I22" s="4"/>
      <c r="J22" s="4"/>
      <c r="K22" s="4"/>
      <c r="L22" s="4"/>
      <c r="M22" s="4"/>
      <c r="N22" s="4"/>
      <c r="O22" s="4"/>
      <c r="P22" s="4"/>
      <c r="Q22" s="4"/>
      <c r="R22" s="4"/>
      <c r="S22" s="39"/>
      <c r="T22" s="39"/>
    </row>
    <row r="23" spans="1:20" ht="15.75" customHeight="1">
      <c r="A23" s="52">
        <f t="shared" si="0"/>
        <v>9</v>
      </c>
      <c r="B23" s="262" t="s">
        <v>102</v>
      </c>
      <c r="C23" s="175"/>
      <c r="D23" s="52">
        <f t="shared" si="1"/>
        <v>9</v>
      </c>
      <c r="E23" s="105" t="s">
        <v>371</v>
      </c>
      <c r="F23" s="105"/>
      <c r="G23" s="4"/>
      <c r="H23" s="4"/>
      <c r="I23" s="4"/>
      <c r="J23" s="4"/>
      <c r="K23" s="4"/>
      <c r="L23" s="4"/>
      <c r="M23" s="4"/>
      <c r="N23" s="4"/>
      <c r="O23" s="4"/>
      <c r="P23" s="4"/>
      <c r="Q23" s="4"/>
      <c r="R23" s="4"/>
      <c r="S23" s="39"/>
      <c r="T23" s="39"/>
    </row>
    <row r="24" spans="1:20" ht="15.75" customHeight="1">
      <c r="A24" s="52">
        <f t="shared" si="0"/>
        <v>10</v>
      </c>
      <c r="B24" s="262" t="s">
        <v>354</v>
      </c>
      <c r="C24" s="175"/>
      <c r="D24" s="52">
        <f t="shared" si="1"/>
        <v>10</v>
      </c>
      <c r="E24" s="105" t="s">
        <v>355</v>
      </c>
      <c r="F24" s="105"/>
      <c r="G24" s="4"/>
      <c r="H24" s="4"/>
      <c r="I24" s="4"/>
      <c r="J24" s="4"/>
      <c r="K24" s="4"/>
      <c r="L24" s="4"/>
      <c r="M24" s="4"/>
      <c r="N24" s="4"/>
      <c r="O24" s="4"/>
      <c r="P24" s="4"/>
      <c r="Q24" s="4"/>
      <c r="R24" s="4"/>
      <c r="S24" s="39"/>
      <c r="T24" s="39"/>
    </row>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B24:C24"/>
    <mergeCell ref="B15:C15"/>
    <mergeCell ref="B16:C16"/>
    <mergeCell ref="B17:C17"/>
    <mergeCell ref="B18:C18"/>
    <mergeCell ref="B19:C19"/>
    <mergeCell ref="B20:C20"/>
    <mergeCell ref="B21:C21"/>
    <mergeCell ref="A13:C13"/>
    <mergeCell ref="D13:F13"/>
    <mergeCell ref="B14:C14"/>
    <mergeCell ref="B22:C22"/>
    <mergeCell ref="B23:C23"/>
    <mergeCell ref="D5:E5"/>
    <mergeCell ref="D6:E6"/>
    <mergeCell ref="A5:B5"/>
    <mergeCell ref="A6:B6"/>
    <mergeCell ref="A7:B11"/>
    <mergeCell ref="C7:F11"/>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T1000"/>
  <sheetViews>
    <sheetView workbookViewId="0">
      <selection activeCell="G2" sqref="G2"/>
    </sheetView>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174</v>
      </c>
      <c r="D3" s="213" t="s">
        <v>110</v>
      </c>
      <c r="E3" s="170"/>
      <c r="F3" s="44" t="str">
        <f>VLOOKUP($C$3,システム間連携一覧!$A:$D,2,FALSE)</f>
        <v>Salesforce取引先更新</v>
      </c>
      <c r="G3" s="4"/>
      <c r="H3" s="4"/>
      <c r="I3" s="4"/>
      <c r="J3" s="4"/>
      <c r="K3" s="4"/>
      <c r="L3" s="4"/>
      <c r="M3" s="4"/>
      <c r="N3" s="4"/>
      <c r="O3" s="4"/>
      <c r="P3" s="4"/>
      <c r="Q3" s="4"/>
      <c r="R3" s="4"/>
      <c r="S3" s="4"/>
      <c r="T3" s="4"/>
    </row>
    <row r="4" spans="1:20" ht="15.75" customHeight="1">
      <c r="A4" s="214" t="s">
        <v>111</v>
      </c>
      <c r="B4" s="175"/>
      <c r="C4" s="45" t="s">
        <v>176</v>
      </c>
      <c r="D4" s="215" t="s">
        <v>112</v>
      </c>
      <c r="E4" s="175"/>
      <c r="F4" s="46" t="str">
        <f>VLOOKUP($C$4,システム間連携一覧!$C:$D,2,FALSE)</f>
        <v>Salesforce取引先抽出</v>
      </c>
      <c r="G4" s="4"/>
      <c r="H4" s="4"/>
      <c r="I4" s="4"/>
      <c r="J4" s="4"/>
      <c r="K4" s="4"/>
      <c r="L4" s="4"/>
      <c r="M4" s="4"/>
      <c r="N4" s="4"/>
      <c r="O4" s="4"/>
      <c r="P4" s="4"/>
      <c r="Q4" s="4"/>
      <c r="R4" s="4"/>
      <c r="S4" s="4"/>
      <c r="T4" s="4"/>
    </row>
    <row r="5" spans="1:20" ht="15.75" customHeight="1">
      <c r="A5" s="210" t="s">
        <v>18</v>
      </c>
      <c r="B5" s="170"/>
      <c r="C5" s="79" t="s">
        <v>127</v>
      </c>
      <c r="D5" s="210" t="s">
        <v>20</v>
      </c>
      <c r="E5" s="170"/>
      <c r="F5" s="42" t="s">
        <v>128</v>
      </c>
      <c r="G5" s="39"/>
      <c r="H5" s="39"/>
      <c r="I5" s="39"/>
      <c r="J5" s="39"/>
      <c r="K5" s="39"/>
      <c r="L5" s="39"/>
      <c r="M5" s="39"/>
      <c r="N5" s="39"/>
      <c r="O5" s="39"/>
      <c r="P5" s="39"/>
      <c r="Q5" s="39"/>
      <c r="R5" s="39"/>
      <c r="S5" s="39"/>
      <c r="T5" s="39"/>
    </row>
    <row r="6" spans="1:20" ht="15.75" customHeight="1">
      <c r="A6" s="210" t="s">
        <v>226</v>
      </c>
      <c r="B6" s="170"/>
      <c r="C6" s="63" t="s">
        <v>372</v>
      </c>
      <c r="D6" s="210" t="s">
        <v>228</v>
      </c>
      <c r="E6" s="170"/>
      <c r="F6" s="42" t="s">
        <v>439</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70"/>
      <c r="G13" s="4"/>
      <c r="H13" s="4"/>
      <c r="I13" s="4"/>
      <c r="J13" s="4"/>
      <c r="K13" s="4"/>
      <c r="L13" s="4"/>
      <c r="M13" s="4"/>
      <c r="N13" s="4"/>
      <c r="O13" s="4"/>
      <c r="P13" s="4"/>
      <c r="Q13" s="4"/>
      <c r="R13" s="4"/>
      <c r="S13" s="39"/>
      <c r="T13" s="39"/>
    </row>
    <row r="14" spans="1:20" ht="15.75" customHeight="1">
      <c r="A14" s="49" t="s">
        <v>230</v>
      </c>
      <c r="B14" s="269" t="s">
        <v>21</v>
      </c>
      <c r="C14" s="175"/>
      <c r="D14" s="115" t="s">
        <v>230</v>
      </c>
      <c r="E14" s="128" t="s">
        <v>28</v>
      </c>
      <c r="F14" s="14" t="s">
        <v>29</v>
      </c>
      <c r="G14" s="4"/>
      <c r="H14" s="4"/>
      <c r="I14" s="4"/>
      <c r="J14" s="4"/>
      <c r="K14" s="4"/>
      <c r="L14" s="4"/>
      <c r="M14" s="4"/>
      <c r="N14" s="4"/>
      <c r="O14" s="4"/>
      <c r="P14" s="4"/>
      <c r="Q14" s="4"/>
      <c r="R14" s="4"/>
      <c r="S14" s="39"/>
      <c r="T14" s="39"/>
    </row>
    <row r="15" spans="1:20" ht="15.75" customHeight="1">
      <c r="A15" s="52">
        <f t="shared" ref="A15:A16" si="0">ROW()-14</f>
        <v>1</v>
      </c>
      <c r="B15" s="227" t="s">
        <v>405</v>
      </c>
      <c r="C15" s="175"/>
      <c r="D15" s="52">
        <f t="shared" ref="D15:D16" si="1">ROW()-14</f>
        <v>1</v>
      </c>
      <c r="E15" s="90" t="s">
        <v>373</v>
      </c>
      <c r="F15" s="42" t="s">
        <v>280</v>
      </c>
      <c r="G15" s="4"/>
      <c r="H15" s="4"/>
      <c r="I15" s="4"/>
      <c r="J15" s="4"/>
      <c r="K15" s="4"/>
      <c r="L15" s="4"/>
      <c r="M15" s="4"/>
      <c r="N15" s="4"/>
      <c r="O15" s="4"/>
      <c r="P15" s="4"/>
      <c r="Q15" s="4"/>
      <c r="R15" s="4"/>
      <c r="S15" s="39"/>
      <c r="T15" s="39"/>
    </row>
    <row r="16" spans="1:20" ht="15.75" customHeight="1">
      <c r="A16" s="52">
        <f t="shared" si="0"/>
        <v>2</v>
      </c>
      <c r="B16" s="241" t="s">
        <v>374</v>
      </c>
      <c r="C16" s="175"/>
      <c r="D16" s="52">
        <f t="shared" si="1"/>
        <v>2</v>
      </c>
      <c r="E16" s="105" t="s">
        <v>374</v>
      </c>
      <c r="F16" s="105"/>
      <c r="G16" s="4"/>
      <c r="H16" s="4"/>
      <c r="I16" s="4"/>
      <c r="J16" s="4"/>
      <c r="K16" s="4"/>
      <c r="L16" s="4"/>
      <c r="M16" s="4"/>
      <c r="N16" s="4"/>
      <c r="O16" s="4"/>
      <c r="P16" s="4"/>
      <c r="Q16" s="4"/>
      <c r="R16" s="4"/>
      <c r="S16" s="39"/>
      <c r="T16" s="39"/>
    </row>
    <row r="17" spans="1:20" ht="15.75" customHeight="1">
      <c r="A17" s="127"/>
      <c r="B17" s="4"/>
      <c r="C17" s="4"/>
      <c r="D17" s="127"/>
      <c r="E17" s="4"/>
      <c r="F17" s="4"/>
      <c r="G17" s="4"/>
      <c r="H17" s="4"/>
      <c r="I17" s="4"/>
      <c r="J17" s="4"/>
      <c r="K17" s="4"/>
      <c r="L17" s="4"/>
      <c r="M17" s="4"/>
      <c r="N17" s="4"/>
      <c r="O17" s="4"/>
      <c r="P17" s="4"/>
      <c r="Q17" s="4"/>
      <c r="R17" s="4"/>
      <c r="S17" s="39"/>
      <c r="T17" s="39"/>
    </row>
    <row r="18" spans="1:20" ht="15.75" customHeight="1">
      <c r="A18" s="4"/>
      <c r="B18" s="4"/>
      <c r="C18" s="4"/>
      <c r="D18" s="4"/>
      <c r="E18" s="4"/>
      <c r="F18" s="4"/>
      <c r="G18" s="4"/>
      <c r="H18" s="4"/>
      <c r="I18" s="4"/>
      <c r="J18" s="4"/>
      <c r="K18" s="4"/>
      <c r="L18" s="4"/>
      <c r="M18" s="4"/>
      <c r="N18" s="4"/>
      <c r="O18" s="4"/>
      <c r="P18" s="4"/>
      <c r="Q18" s="4"/>
      <c r="R18" s="4"/>
      <c r="S18" s="39"/>
      <c r="T18" s="39"/>
    </row>
    <row r="19" spans="1:20" ht="15.75" customHeight="1">
      <c r="A19" s="4"/>
      <c r="B19" s="4"/>
      <c r="C19" s="4"/>
      <c r="D19" s="4"/>
      <c r="E19" s="4"/>
      <c r="F19" s="4"/>
      <c r="G19" s="4"/>
      <c r="H19" s="4"/>
      <c r="I19" s="4"/>
      <c r="J19" s="4"/>
      <c r="K19" s="4"/>
      <c r="L19" s="4"/>
      <c r="M19" s="4"/>
      <c r="N19" s="4"/>
      <c r="O19" s="4"/>
      <c r="P19" s="4"/>
      <c r="Q19" s="4"/>
      <c r="R19" s="4"/>
      <c r="S19" s="39"/>
      <c r="T19" s="39"/>
    </row>
    <row r="20" spans="1:20" ht="15.75" customHeight="1">
      <c r="A20" s="4"/>
      <c r="B20" s="4"/>
      <c r="C20" s="4"/>
      <c r="D20" s="4"/>
      <c r="E20" s="4"/>
      <c r="F20" s="4"/>
      <c r="G20" s="4"/>
      <c r="H20" s="4"/>
      <c r="I20" s="4"/>
      <c r="J20" s="4"/>
      <c r="K20" s="4"/>
      <c r="L20" s="4"/>
      <c r="M20" s="4"/>
      <c r="N20" s="4"/>
      <c r="O20" s="4"/>
      <c r="P20" s="4"/>
      <c r="Q20" s="4"/>
      <c r="R20" s="4"/>
      <c r="S20" s="39"/>
      <c r="T20" s="39"/>
    </row>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D5:E5"/>
    <mergeCell ref="D6:E6"/>
    <mergeCell ref="B15:C15"/>
    <mergeCell ref="B16:C16"/>
    <mergeCell ref="A5:B5"/>
    <mergeCell ref="A6:B6"/>
    <mergeCell ref="A7:B11"/>
    <mergeCell ref="C7:F11"/>
    <mergeCell ref="A13:C13"/>
    <mergeCell ref="D13:F13"/>
    <mergeCell ref="B14:C14"/>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T1000"/>
  <sheetViews>
    <sheetView workbookViewId="0">
      <selection activeCell="F2" sqref="F2"/>
    </sheetView>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174</v>
      </c>
      <c r="D3" s="213" t="s">
        <v>110</v>
      </c>
      <c r="E3" s="170"/>
      <c r="F3" s="44" t="str">
        <f>VLOOKUP($C$3,システム間連携一覧!$A:$D,2,FALSE)</f>
        <v>Salesforce取引先更新</v>
      </c>
      <c r="G3" s="39"/>
      <c r="H3" s="39"/>
      <c r="I3" s="39"/>
      <c r="J3" s="39"/>
      <c r="K3" s="39"/>
      <c r="L3" s="39"/>
      <c r="M3" s="39"/>
      <c r="N3" s="39"/>
      <c r="O3" s="39"/>
      <c r="P3" s="39"/>
      <c r="Q3" s="39"/>
      <c r="R3" s="39"/>
      <c r="S3" s="39"/>
      <c r="T3" s="39"/>
    </row>
    <row r="4" spans="1:20" ht="15.75" customHeight="1">
      <c r="A4" s="214" t="s">
        <v>111</v>
      </c>
      <c r="B4" s="175"/>
      <c r="C4" s="45" t="s">
        <v>182</v>
      </c>
      <c r="D4" s="215" t="s">
        <v>112</v>
      </c>
      <c r="E4" s="175"/>
      <c r="F4" s="46" t="str">
        <f>VLOOKUP($C$4,システム間連携一覧!$C:$D,2,FALSE)</f>
        <v>ZACクライアント抽出</v>
      </c>
      <c r="G4" s="39"/>
      <c r="H4" s="39"/>
      <c r="I4" s="39"/>
      <c r="J4" s="39"/>
      <c r="K4" s="39"/>
      <c r="L4" s="39"/>
      <c r="M4" s="39"/>
      <c r="N4" s="39"/>
      <c r="O4" s="39"/>
      <c r="P4" s="39"/>
      <c r="Q4" s="39"/>
      <c r="R4" s="39"/>
      <c r="S4" s="39"/>
      <c r="T4" s="39"/>
    </row>
    <row r="5" spans="1:20" ht="15.75" customHeight="1">
      <c r="A5" s="210" t="s">
        <v>18</v>
      </c>
      <c r="B5" s="170"/>
      <c r="C5" s="79" t="s">
        <v>67</v>
      </c>
      <c r="D5" s="210" t="s">
        <v>20</v>
      </c>
      <c r="E5" s="170"/>
      <c r="F5" s="42" t="s">
        <v>128</v>
      </c>
      <c r="G5" s="39"/>
      <c r="H5" s="39"/>
      <c r="I5" s="39"/>
      <c r="J5" s="39"/>
      <c r="K5" s="39"/>
      <c r="L5" s="39"/>
      <c r="M5" s="39"/>
      <c r="N5" s="39"/>
      <c r="O5" s="39"/>
      <c r="P5" s="39"/>
      <c r="Q5" s="39"/>
      <c r="R5" s="39"/>
      <c r="S5" s="39"/>
      <c r="T5" s="39"/>
    </row>
    <row r="6" spans="1:20" ht="15.75" customHeight="1">
      <c r="A6" s="210" t="s">
        <v>226</v>
      </c>
      <c r="B6" s="170"/>
      <c r="C6" s="63" t="s">
        <v>85</v>
      </c>
      <c r="D6" s="210" t="s">
        <v>228</v>
      </c>
      <c r="E6" s="170"/>
      <c r="F6" s="42" t="s">
        <v>128</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66"/>
      <c r="G13" s="4"/>
      <c r="H13" s="4"/>
      <c r="I13" s="4"/>
      <c r="J13" s="4"/>
      <c r="K13" s="4"/>
      <c r="L13" s="4"/>
      <c r="M13" s="4"/>
      <c r="N13" s="4"/>
      <c r="O13" s="4"/>
      <c r="P13" s="4"/>
      <c r="Q13" s="4"/>
      <c r="R13" s="4"/>
      <c r="S13" s="39"/>
      <c r="T13" s="39"/>
    </row>
    <row r="14" spans="1:20" ht="15.75" customHeight="1">
      <c r="A14" s="49" t="s">
        <v>230</v>
      </c>
      <c r="B14" s="269" t="s">
        <v>21</v>
      </c>
      <c r="C14" s="175"/>
      <c r="D14" s="115" t="s">
        <v>230</v>
      </c>
      <c r="E14" s="280" t="s">
        <v>28</v>
      </c>
      <c r="F14" s="170"/>
      <c r="G14" s="4"/>
      <c r="H14" s="4"/>
      <c r="I14" s="4"/>
      <c r="J14" s="4"/>
      <c r="K14" s="4"/>
      <c r="L14" s="4"/>
      <c r="M14" s="4"/>
      <c r="N14" s="4"/>
      <c r="O14" s="4"/>
      <c r="P14" s="4"/>
      <c r="Q14" s="4"/>
      <c r="R14" s="4"/>
      <c r="S14" s="39"/>
      <c r="T14" s="39"/>
    </row>
    <row r="15" spans="1:20" ht="15.75" customHeight="1">
      <c r="A15" s="52">
        <f>ROW()-14</f>
        <v>1</v>
      </c>
      <c r="B15" s="227" t="s">
        <v>375</v>
      </c>
      <c r="C15" s="175"/>
      <c r="D15" s="52">
        <f>ROW()-14</f>
        <v>1</v>
      </c>
      <c r="E15" s="228" t="s">
        <v>375</v>
      </c>
      <c r="F15" s="170"/>
      <c r="G15" s="4"/>
      <c r="H15" s="4"/>
      <c r="I15" s="4"/>
      <c r="J15" s="4"/>
      <c r="K15" s="4"/>
      <c r="L15" s="4"/>
      <c r="M15" s="4"/>
      <c r="N15" s="4"/>
      <c r="O15" s="4"/>
      <c r="P15" s="4"/>
      <c r="Q15" s="4"/>
      <c r="R15" s="4"/>
      <c r="S15" s="39"/>
      <c r="T15" s="39"/>
    </row>
    <row r="16" spans="1:20" ht="15.75" customHeight="1">
      <c r="A16" s="127"/>
      <c r="B16" s="4"/>
      <c r="C16" s="4"/>
      <c r="D16" s="127"/>
      <c r="E16" s="4"/>
      <c r="F16" s="4"/>
      <c r="G16" s="4"/>
      <c r="H16" s="4"/>
      <c r="I16" s="4"/>
      <c r="J16" s="4"/>
      <c r="K16" s="4"/>
      <c r="L16" s="4"/>
      <c r="M16" s="4"/>
      <c r="N16" s="4"/>
      <c r="O16" s="4"/>
      <c r="P16" s="4"/>
      <c r="Q16" s="4"/>
      <c r="R16" s="4"/>
      <c r="S16" s="39"/>
      <c r="T16" s="39"/>
    </row>
    <row r="17" spans="1:20" ht="15.75" customHeight="1">
      <c r="A17" s="127"/>
      <c r="B17" s="4"/>
      <c r="C17" s="4"/>
      <c r="D17" s="127"/>
      <c r="E17" s="4"/>
      <c r="F17" s="4"/>
      <c r="G17" s="4"/>
      <c r="H17" s="4"/>
      <c r="I17" s="4"/>
      <c r="J17" s="4"/>
      <c r="K17" s="4"/>
      <c r="L17" s="4"/>
      <c r="M17" s="4"/>
      <c r="N17" s="4"/>
      <c r="O17" s="4"/>
      <c r="P17" s="4"/>
      <c r="Q17" s="4"/>
      <c r="R17" s="4"/>
      <c r="S17" s="39"/>
      <c r="T17" s="39"/>
    </row>
    <row r="18" spans="1:20" ht="15.75" customHeight="1">
      <c r="A18" s="4"/>
      <c r="B18" s="4"/>
      <c r="C18" s="4"/>
      <c r="D18" s="4"/>
      <c r="E18" s="4"/>
      <c r="F18" s="4"/>
      <c r="G18" s="4"/>
      <c r="H18" s="4"/>
      <c r="I18" s="4"/>
      <c r="J18" s="4"/>
      <c r="K18" s="4"/>
      <c r="L18" s="4"/>
      <c r="M18" s="4"/>
      <c r="N18" s="4"/>
      <c r="O18" s="4"/>
      <c r="P18" s="4"/>
      <c r="Q18" s="4"/>
      <c r="R18" s="4"/>
      <c r="S18" s="39"/>
      <c r="T18" s="39"/>
    </row>
    <row r="19" spans="1:20" ht="15.75" customHeight="1">
      <c r="A19" s="4"/>
      <c r="B19" s="4"/>
      <c r="C19" s="4"/>
      <c r="D19" s="4"/>
      <c r="E19" s="4"/>
      <c r="F19" s="4"/>
      <c r="G19" s="4"/>
      <c r="H19" s="4"/>
      <c r="I19" s="4"/>
      <c r="J19" s="4"/>
      <c r="K19" s="4"/>
      <c r="L19" s="4"/>
      <c r="M19" s="4"/>
      <c r="N19" s="4"/>
      <c r="O19" s="4"/>
      <c r="P19" s="4"/>
      <c r="Q19" s="4"/>
      <c r="R19" s="4"/>
      <c r="S19" s="39"/>
      <c r="T19" s="39"/>
    </row>
    <row r="20" spans="1:20" ht="15.75" customHeight="1">
      <c r="A20" s="4"/>
      <c r="B20" s="4"/>
      <c r="C20" s="4"/>
      <c r="D20" s="4"/>
      <c r="E20" s="4"/>
      <c r="F20" s="4"/>
      <c r="G20" s="4"/>
      <c r="H20" s="4"/>
      <c r="I20" s="4"/>
      <c r="J20" s="4"/>
      <c r="K20" s="4"/>
      <c r="L20" s="4"/>
      <c r="M20" s="4"/>
      <c r="N20" s="4"/>
      <c r="O20" s="4"/>
      <c r="P20" s="4"/>
      <c r="Q20" s="4"/>
      <c r="R20" s="4"/>
      <c r="S20" s="39"/>
      <c r="T20" s="39"/>
    </row>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D5:E5"/>
    <mergeCell ref="D6:E6"/>
    <mergeCell ref="B14:C14"/>
    <mergeCell ref="B15:C15"/>
    <mergeCell ref="A5:B5"/>
    <mergeCell ref="A6:B6"/>
    <mergeCell ref="A7:B11"/>
    <mergeCell ref="C7:F11"/>
    <mergeCell ref="A13:C13"/>
    <mergeCell ref="D13:F13"/>
    <mergeCell ref="E14:F14"/>
    <mergeCell ref="E15:F15"/>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T1000"/>
  <sheetViews>
    <sheetView workbookViewId="0">
      <selection activeCell="F2" sqref="F2"/>
    </sheetView>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174</v>
      </c>
      <c r="D3" s="213" t="s">
        <v>110</v>
      </c>
      <c r="E3" s="170"/>
      <c r="F3" s="44" t="str">
        <f>VLOOKUP($C$3,システム間連携一覧!$A:$D,2,FALSE)</f>
        <v>Salesforce取引先更新</v>
      </c>
      <c r="G3" s="39"/>
      <c r="H3" s="39"/>
      <c r="I3" s="39"/>
      <c r="J3" s="39"/>
      <c r="K3" s="39"/>
      <c r="L3" s="39"/>
      <c r="M3" s="39"/>
      <c r="N3" s="39"/>
      <c r="O3" s="39"/>
      <c r="P3" s="39"/>
      <c r="Q3" s="39"/>
      <c r="R3" s="39"/>
      <c r="S3" s="39"/>
      <c r="T3" s="39"/>
    </row>
    <row r="4" spans="1:20" ht="15.75" customHeight="1">
      <c r="A4" s="214" t="s">
        <v>111</v>
      </c>
      <c r="B4" s="175"/>
      <c r="C4" s="45" t="s">
        <v>185</v>
      </c>
      <c r="D4" s="215" t="s">
        <v>112</v>
      </c>
      <c r="E4" s="175"/>
      <c r="F4" s="46" t="str">
        <f>VLOOKUP($C$4,システム間連携一覧!$C:$D,2,FALSE)</f>
        <v>Salesforce取引先更新</v>
      </c>
      <c r="G4" s="39"/>
      <c r="H4" s="39"/>
      <c r="I4" s="39"/>
      <c r="J4" s="39"/>
      <c r="K4" s="39"/>
      <c r="L4" s="39"/>
      <c r="M4" s="39"/>
      <c r="N4" s="39"/>
      <c r="O4" s="39"/>
      <c r="P4" s="39"/>
      <c r="Q4" s="39"/>
      <c r="R4" s="39"/>
      <c r="S4" s="39"/>
      <c r="T4" s="39"/>
    </row>
    <row r="5" spans="1:20" ht="15.75" customHeight="1">
      <c r="A5" s="210" t="s">
        <v>18</v>
      </c>
      <c r="B5" s="170"/>
      <c r="C5" s="79" t="s">
        <v>128</v>
      </c>
      <c r="D5" s="210" t="s">
        <v>20</v>
      </c>
      <c r="E5" s="170"/>
      <c r="F5" s="42" t="s">
        <v>127</v>
      </c>
      <c r="G5" s="39"/>
      <c r="H5" s="39"/>
      <c r="I5" s="39"/>
      <c r="J5" s="39"/>
      <c r="K5" s="39"/>
      <c r="L5" s="39"/>
      <c r="M5" s="39"/>
      <c r="N5" s="39"/>
      <c r="O5" s="39"/>
      <c r="P5" s="39"/>
      <c r="Q5" s="39"/>
      <c r="R5" s="39"/>
      <c r="S5" s="39"/>
      <c r="T5" s="39"/>
    </row>
    <row r="6" spans="1:20" ht="15.75" customHeight="1">
      <c r="A6" s="210" t="s">
        <v>226</v>
      </c>
      <c r="B6" s="170"/>
      <c r="C6" s="63" t="s">
        <v>128</v>
      </c>
      <c r="D6" s="210" t="s">
        <v>228</v>
      </c>
      <c r="E6" s="170"/>
      <c r="F6" s="42" t="s">
        <v>443</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66"/>
      <c r="G13" s="4"/>
      <c r="H13" s="4"/>
      <c r="I13" s="4"/>
      <c r="J13" s="4"/>
      <c r="K13" s="4"/>
      <c r="L13" s="4"/>
      <c r="M13" s="4"/>
      <c r="N13" s="4"/>
      <c r="O13" s="4"/>
      <c r="P13" s="4"/>
      <c r="Q13" s="4"/>
      <c r="R13" s="4"/>
      <c r="S13" s="39"/>
      <c r="T13" s="39"/>
    </row>
    <row r="14" spans="1:20" ht="15.75" customHeight="1">
      <c r="A14" s="49" t="s">
        <v>230</v>
      </c>
      <c r="B14" s="269" t="s">
        <v>21</v>
      </c>
      <c r="C14" s="175"/>
      <c r="D14" s="115" t="s">
        <v>230</v>
      </c>
      <c r="E14" s="141" t="s">
        <v>28</v>
      </c>
      <c r="F14" s="14" t="s">
        <v>29</v>
      </c>
      <c r="G14" s="4"/>
      <c r="H14" s="4"/>
      <c r="I14" s="4"/>
      <c r="J14" s="4"/>
      <c r="K14" s="4"/>
      <c r="L14" s="4"/>
      <c r="M14" s="4"/>
      <c r="N14" s="4"/>
      <c r="O14" s="4"/>
      <c r="P14" s="4"/>
      <c r="Q14" s="4"/>
      <c r="R14" s="4"/>
      <c r="S14" s="39"/>
      <c r="T14" s="39"/>
    </row>
    <row r="15" spans="1:20" ht="15.75" customHeight="1">
      <c r="A15" s="52">
        <f t="shared" ref="A15:A17" si="0">ROW()-14</f>
        <v>1</v>
      </c>
      <c r="B15" s="227" t="s">
        <v>376</v>
      </c>
      <c r="C15" s="175"/>
      <c r="D15" s="52">
        <f t="shared" ref="D15:D17" si="1">ROW()-14</f>
        <v>1</v>
      </c>
      <c r="E15" s="94" t="s">
        <v>232</v>
      </c>
      <c r="F15" s="42" t="s">
        <v>280</v>
      </c>
      <c r="G15" s="4"/>
      <c r="H15" s="4"/>
      <c r="I15" s="4"/>
      <c r="J15" s="4"/>
      <c r="K15" s="4"/>
      <c r="L15" s="4"/>
      <c r="M15" s="4"/>
      <c r="N15" s="4"/>
      <c r="O15" s="4"/>
      <c r="P15" s="4"/>
      <c r="Q15" s="4"/>
      <c r="R15" s="4"/>
      <c r="S15" s="39"/>
      <c r="T15" s="39"/>
    </row>
    <row r="16" spans="1:20" ht="15.75" customHeight="1">
      <c r="A16" s="52">
        <f t="shared" si="0"/>
        <v>2</v>
      </c>
      <c r="B16" s="227" t="s">
        <v>377</v>
      </c>
      <c r="C16" s="175"/>
      <c r="D16" s="52">
        <f t="shared" si="1"/>
        <v>2</v>
      </c>
      <c r="E16" s="94" t="s">
        <v>374</v>
      </c>
      <c r="F16" s="90"/>
      <c r="G16" s="4"/>
      <c r="H16" s="4"/>
      <c r="I16" s="4"/>
      <c r="J16" s="4"/>
      <c r="K16" s="4"/>
      <c r="L16" s="4"/>
      <c r="M16" s="4"/>
      <c r="N16" s="4"/>
      <c r="O16" s="4"/>
      <c r="P16" s="4"/>
      <c r="Q16" s="4"/>
      <c r="R16" s="4"/>
      <c r="S16" s="39"/>
      <c r="T16" s="39"/>
    </row>
    <row r="17" spans="1:20" ht="15.75" customHeight="1">
      <c r="A17" s="52">
        <f t="shared" si="0"/>
        <v>3</v>
      </c>
      <c r="B17" s="227" t="s">
        <v>378</v>
      </c>
      <c r="C17" s="175"/>
      <c r="D17" s="52">
        <f t="shared" si="1"/>
        <v>3</v>
      </c>
      <c r="E17" s="94" t="s">
        <v>379</v>
      </c>
      <c r="F17" s="90"/>
      <c r="G17" s="4"/>
      <c r="H17" s="4"/>
      <c r="I17" s="4"/>
      <c r="J17" s="4"/>
      <c r="K17" s="4"/>
      <c r="L17" s="4"/>
      <c r="M17" s="4"/>
      <c r="N17" s="4"/>
      <c r="O17" s="4"/>
      <c r="P17" s="4"/>
      <c r="Q17" s="4"/>
      <c r="R17" s="4"/>
      <c r="S17" s="39"/>
      <c r="T17" s="39"/>
    </row>
    <row r="18" spans="1:20" ht="15.75" customHeight="1">
      <c r="A18" s="4"/>
      <c r="B18" s="4"/>
      <c r="C18" s="4"/>
      <c r="D18" s="4"/>
      <c r="E18" s="4"/>
      <c r="F18" s="4"/>
      <c r="G18" s="4"/>
      <c r="H18" s="4"/>
      <c r="I18" s="4"/>
      <c r="J18" s="4"/>
      <c r="K18" s="4"/>
      <c r="L18" s="4"/>
      <c r="M18" s="4"/>
      <c r="N18" s="4"/>
      <c r="O18" s="4"/>
      <c r="P18" s="4"/>
      <c r="Q18" s="4"/>
      <c r="R18" s="4"/>
      <c r="S18" s="39"/>
      <c r="T18" s="39"/>
    </row>
    <row r="19" spans="1:20" ht="15.75" customHeight="1">
      <c r="A19" s="4"/>
      <c r="B19" s="4"/>
      <c r="C19" s="4"/>
      <c r="D19" s="4"/>
      <c r="E19" s="4"/>
      <c r="F19" s="4"/>
      <c r="G19" s="4"/>
      <c r="H19" s="4"/>
      <c r="I19" s="4"/>
      <c r="J19" s="4"/>
      <c r="K19" s="4"/>
      <c r="L19" s="4"/>
      <c r="M19" s="4"/>
      <c r="N19" s="4"/>
      <c r="O19" s="4"/>
      <c r="P19" s="4"/>
      <c r="Q19" s="4"/>
      <c r="R19" s="4"/>
      <c r="S19" s="39"/>
      <c r="T19" s="39"/>
    </row>
    <row r="20" spans="1:20" ht="15.75" customHeight="1">
      <c r="A20" s="4"/>
      <c r="B20" s="4"/>
      <c r="C20" s="4"/>
      <c r="D20" s="4"/>
      <c r="E20" s="4"/>
      <c r="F20" s="4"/>
      <c r="G20" s="4"/>
      <c r="H20" s="4"/>
      <c r="I20" s="4"/>
      <c r="J20" s="4"/>
      <c r="K20" s="4"/>
      <c r="L20" s="4"/>
      <c r="M20" s="4"/>
      <c r="N20" s="4"/>
      <c r="O20" s="4"/>
      <c r="P20" s="4"/>
      <c r="Q20" s="4"/>
      <c r="R20" s="4"/>
      <c r="S20" s="39"/>
      <c r="T20" s="39"/>
    </row>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D5:E5"/>
    <mergeCell ref="D6:E6"/>
    <mergeCell ref="B15:C15"/>
    <mergeCell ref="B16:C16"/>
    <mergeCell ref="B17:C17"/>
    <mergeCell ref="A5:B5"/>
    <mergeCell ref="A6:B6"/>
    <mergeCell ref="A7:B11"/>
    <mergeCell ref="C7:F11"/>
    <mergeCell ref="A13:C13"/>
    <mergeCell ref="D13:F13"/>
    <mergeCell ref="B14:C14"/>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2"/>
  <sheetViews>
    <sheetView topLeftCell="A26" workbookViewId="0">
      <selection activeCell="B24" sqref="B24"/>
    </sheetView>
  </sheetViews>
  <sheetFormatPr defaultColWidth="12.54296875" defaultRowHeight="15" customHeight="1"/>
  <cols>
    <col min="1" max="2" width="2.81640625" style="156" customWidth="1"/>
    <col min="3" max="11" width="7.54296875" style="156" customWidth="1"/>
    <col min="12" max="12" width="8.81640625" style="156" bestFit="1" customWidth="1"/>
    <col min="13" max="23" width="7.54296875" style="156" customWidth="1"/>
    <col min="24" max="16384" width="12.54296875" style="156"/>
  </cols>
  <sheetData>
    <row r="1" spans="1:26" ht="15" customHeight="1">
      <c r="J1" s="156" t="s">
        <v>463</v>
      </c>
      <c r="L1" s="157">
        <v>45691</v>
      </c>
    </row>
    <row r="2" spans="1:26" ht="15" customHeight="1">
      <c r="J2" s="156" t="s">
        <v>464</v>
      </c>
      <c r="L2" s="163" t="s">
        <v>384</v>
      </c>
    </row>
    <row r="3" spans="1:26" ht="18" customHeight="1">
      <c r="A3" s="158" t="s">
        <v>49</v>
      </c>
      <c r="B3" s="158"/>
      <c r="C3" s="159"/>
      <c r="D3" s="159"/>
      <c r="E3" s="159"/>
      <c r="F3" s="159"/>
      <c r="G3" s="159"/>
      <c r="H3" s="159"/>
      <c r="I3" s="159"/>
      <c r="J3" s="159"/>
      <c r="K3" s="159"/>
      <c r="L3" s="159"/>
      <c r="M3" s="159"/>
      <c r="N3" s="159"/>
      <c r="O3" s="159"/>
      <c r="P3" s="159"/>
      <c r="Q3" s="159"/>
      <c r="R3" s="159"/>
      <c r="S3" s="159"/>
      <c r="T3" s="159"/>
      <c r="U3" s="159"/>
      <c r="V3" s="159"/>
      <c r="W3" s="159"/>
      <c r="X3" s="159"/>
      <c r="Y3" s="159"/>
      <c r="Z3" s="159"/>
    </row>
    <row r="4" spans="1:26" ht="18" customHeight="1">
      <c r="A4" s="159"/>
      <c r="B4" s="160" t="s">
        <v>50</v>
      </c>
      <c r="D4" s="159"/>
      <c r="E4" s="159"/>
      <c r="F4" s="159"/>
      <c r="G4" s="159"/>
      <c r="H4" s="159"/>
      <c r="I4" s="159"/>
      <c r="J4" s="159"/>
      <c r="K4" s="159"/>
      <c r="L4" s="159"/>
      <c r="M4" s="159"/>
      <c r="N4" s="159"/>
      <c r="O4" s="159"/>
      <c r="P4" s="159"/>
      <c r="Q4" s="159"/>
      <c r="R4" s="159"/>
      <c r="S4" s="159"/>
      <c r="T4" s="159"/>
      <c r="U4" s="159"/>
      <c r="V4" s="159"/>
      <c r="W4" s="159"/>
      <c r="X4" s="159"/>
      <c r="Y4" s="159"/>
      <c r="Z4" s="159"/>
    </row>
    <row r="5" spans="1:26" ht="18" customHeight="1">
      <c r="A5" s="159"/>
      <c r="B5" s="160" t="s">
        <v>15</v>
      </c>
      <c r="D5" s="159"/>
      <c r="E5" s="159"/>
      <c r="F5" s="159"/>
      <c r="G5" s="159"/>
      <c r="H5" s="159"/>
      <c r="I5" s="159"/>
      <c r="J5" s="159"/>
      <c r="K5" s="159"/>
      <c r="L5" s="159"/>
      <c r="M5" s="159"/>
      <c r="N5" s="159"/>
      <c r="O5" s="159"/>
      <c r="P5" s="159"/>
      <c r="Q5" s="159"/>
      <c r="R5" s="159"/>
      <c r="S5" s="159"/>
      <c r="T5" s="159"/>
      <c r="U5" s="159"/>
      <c r="V5" s="159"/>
      <c r="W5" s="159"/>
      <c r="X5" s="159"/>
      <c r="Y5" s="159"/>
      <c r="Z5" s="159"/>
    </row>
    <row r="6" spans="1:26" ht="18" customHeight="1">
      <c r="A6" s="159"/>
      <c r="B6" s="164" t="s">
        <v>502</v>
      </c>
      <c r="C6" s="159"/>
      <c r="E6" s="159"/>
      <c r="F6" s="159"/>
      <c r="G6" s="159"/>
      <c r="H6" s="159"/>
      <c r="I6" s="159"/>
      <c r="J6" s="159"/>
      <c r="K6" s="159"/>
      <c r="L6" s="159"/>
      <c r="M6" s="159"/>
      <c r="N6" s="159"/>
      <c r="O6" s="159"/>
      <c r="P6" s="159"/>
      <c r="Q6" s="159"/>
      <c r="R6" s="159"/>
      <c r="S6" s="159"/>
      <c r="T6" s="159"/>
      <c r="U6" s="159"/>
      <c r="V6" s="159"/>
      <c r="W6" s="159"/>
      <c r="X6" s="159"/>
      <c r="Y6" s="159"/>
      <c r="Z6" s="159"/>
    </row>
    <row r="7" spans="1:26" ht="18" customHeight="1">
      <c r="A7" s="159"/>
      <c r="B7" s="161"/>
      <c r="C7" s="159" t="s">
        <v>468</v>
      </c>
      <c r="E7" s="159"/>
      <c r="F7" s="159"/>
      <c r="G7" s="159"/>
      <c r="H7" s="159"/>
      <c r="I7" s="159"/>
      <c r="J7" s="159"/>
      <c r="K7" s="159"/>
      <c r="L7" s="159"/>
      <c r="M7" s="159"/>
      <c r="N7" s="159"/>
      <c r="O7" s="159"/>
      <c r="P7" s="159"/>
      <c r="Q7" s="159"/>
      <c r="R7" s="159"/>
      <c r="S7" s="159"/>
      <c r="T7" s="159"/>
      <c r="U7" s="159"/>
      <c r="V7" s="159"/>
      <c r="W7" s="159"/>
      <c r="X7" s="159"/>
      <c r="Y7" s="159"/>
      <c r="Z7" s="159"/>
    </row>
    <row r="8" spans="1:26" ht="18" customHeight="1">
      <c r="A8" s="159"/>
      <c r="B8" s="161"/>
      <c r="C8" s="159" t="s">
        <v>469</v>
      </c>
      <c r="E8" s="159"/>
      <c r="F8" s="159"/>
      <c r="G8" s="159"/>
      <c r="H8" s="159"/>
      <c r="I8" s="159"/>
      <c r="J8" s="159"/>
      <c r="K8" s="159"/>
      <c r="L8" s="159"/>
      <c r="M8" s="159"/>
      <c r="N8" s="159"/>
      <c r="O8" s="159"/>
      <c r="P8" s="159"/>
      <c r="Q8" s="159"/>
      <c r="R8" s="159"/>
      <c r="S8" s="159"/>
      <c r="T8" s="159"/>
      <c r="U8" s="159"/>
      <c r="V8" s="159"/>
      <c r="W8" s="159"/>
      <c r="X8" s="159"/>
      <c r="Y8" s="159"/>
      <c r="Z8" s="159"/>
    </row>
    <row r="9" spans="1:26" ht="18" customHeight="1">
      <c r="A9" s="159"/>
      <c r="B9" s="161"/>
      <c r="C9" s="159" t="s">
        <v>470</v>
      </c>
      <c r="E9" s="159"/>
      <c r="F9" s="159"/>
      <c r="G9" s="159"/>
      <c r="H9" s="159"/>
      <c r="I9" s="159"/>
      <c r="J9" s="159"/>
      <c r="K9" s="159"/>
      <c r="L9" s="159"/>
      <c r="M9" s="159"/>
      <c r="N9" s="159"/>
      <c r="O9" s="159"/>
      <c r="P9" s="159"/>
      <c r="Q9" s="159"/>
      <c r="R9" s="159"/>
      <c r="S9" s="159"/>
      <c r="T9" s="159"/>
      <c r="U9" s="159"/>
      <c r="V9" s="159"/>
      <c r="W9" s="159"/>
      <c r="X9" s="159"/>
      <c r="Y9" s="159"/>
      <c r="Z9" s="159"/>
    </row>
    <row r="10" spans="1:26" ht="18" customHeight="1">
      <c r="A10" s="159"/>
      <c r="B10" s="159"/>
      <c r="C10" s="159" t="s">
        <v>471</v>
      </c>
      <c r="E10" s="159"/>
      <c r="F10" s="159"/>
      <c r="G10" s="159"/>
      <c r="H10" s="159"/>
      <c r="I10" s="159"/>
      <c r="J10" s="159"/>
      <c r="K10" s="159"/>
      <c r="L10" s="159"/>
      <c r="M10" s="159"/>
      <c r="N10" s="159"/>
      <c r="O10" s="159"/>
      <c r="P10" s="159"/>
      <c r="Q10" s="159"/>
      <c r="R10" s="159"/>
      <c r="S10" s="159"/>
      <c r="T10" s="159"/>
      <c r="U10" s="159"/>
      <c r="V10" s="159"/>
      <c r="W10" s="159"/>
      <c r="X10" s="159"/>
      <c r="Y10" s="159"/>
      <c r="Z10" s="159"/>
    </row>
    <row r="11" spans="1:26" ht="18" customHeight="1">
      <c r="A11" s="159"/>
      <c r="B11" s="159"/>
      <c r="C11" s="159" t="s">
        <v>472</v>
      </c>
      <c r="E11" s="159"/>
      <c r="F11" s="159"/>
      <c r="G11" s="159"/>
      <c r="H11" s="159"/>
      <c r="I11" s="159"/>
      <c r="J11" s="159"/>
      <c r="K11" s="159"/>
      <c r="L11" s="159"/>
      <c r="M11" s="159"/>
      <c r="N11" s="159"/>
      <c r="O11" s="159"/>
      <c r="P11" s="159"/>
      <c r="Q11" s="159"/>
      <c r="R11" s="159"/>
      <c r="S11" s="159"/>
      <c r="T11" s="159"/>
      <c r="U11" s="159"/>
      <c r="V11" s="159"/>
      <c r="W11" s="159"/>
      <c r="X11" s="159"/>
      <c r="Y11" s="159"/>
      <c r="Z11" s="159"/>
    </row>
    <row r="12" spans="1:26" ht="18" customHeight="1">
      <c r="A12" s="159"/>
      <c r="B12" s="159"/>
      <c r="C12" s="159" t="s">
        <v>473</v>
      </c>
      <c r="E12" s="159"/>
      <c r="F12" s="159"/>
      <c r="G12" s="159"/>
      <c r="H12" s="159"/>
      <c r="I12" s="159"/>
      <c r="J12" s="159"/>
      <c r="K12" s="159"/>
      <c r="L12" s="159"/>
      <c r="M12" s="159"/>
      <c r="N12" s="159"/>
      <c r="O12" s="159"/>
      <c r="P12" s="159"/>
      <c r="Q12" s="159"/>
      <c r="R12" s="159"/>
      <c r="S12" s="159"/>
      <c r="T12" s="159"/>
      <c r="U12" s="159"/>
      <c r="V12" s="159"/>
      <c r="W12" s="159"/>
      <c r="X12" s="159"/>
      <c r="Y12" s="159"/>
      <c r="Z12" s="159"/>
    </row>
    <row r="13" spans="1:26" ht="18" customHeight="1">
      <c r="A13" s="159"/>
      <c r="B13" s="159"/>
      <c r="C13" s="159" t="s">
        <v>474</v>
      </c>
      <c r="E13" s="159"/>
      <c r="F13" s="159"/>
      <c r="G13" s="159"/>
      <c r="H13" s="159"/>
      <c r="I13" s="159"/>
      <c r="J13" s="159"/>
      <c r="K13" s="159"/>
      <c r="L13" s="159"/>
      <c r="M13" s="159"/>
      <c r="N13" s="159"/>
      <c r="O13" s="159"/>
      <c r="P13" s="159"/>
      <c r="Q13" s="159"/>
      <c r="R13" s="159"/>
      <c r="S13" s="159"/>
      <c r="T13" s="159"/>
      <c r="U13" s="159"/>
      <c r="V13" s="159"/>
      <c r="W13" s="159"/>
      <c r="X13" s="159"/>
      <c r="Y13" s="159"/>
      <c r="Z13" s="159"/>
    </row>
    <row r="14" spans="1:26" ht="18" customHeight="1">
      <c r="A14" s="159"/>
      <c r="B14" s="159"/>
      <c r="C14" s="159" t="s">
        <v>475</v>
      </c>
      <c r="E14" s="159"/>
      <c r="F14" s="159"/>
      <c r="G14" s="159"/>
      <c r="H14" s="159"/>
      <c r="I14" s="159"/>
      <c r="J14" s="159"/>
      <c r="K14" s="159"/>
      <c r="L14" s="159"/>
      <c r="M14" s="159"/>
      <c r="N14" s="159"/>
      <c r="O14" s="159"/>
      <c r="P14" s="159"/>
      <c r="Q14" s="159"/>
      <c r="R14" s="159"/>
      <c r="S14" s="159"/>
      <c r="T14" s="159"/>
      <c r="U14" s="159"/>
      <c r="V14" s="159"/>
      <c r="W14" s="159"/>
      <c r="X14" s="159"/>
      <c r="Y14" s="159"/>
      <c r="Z14" s="159"/>
    </row>
    <row r="15" spans="1:26" ht="18" customHeight="1">
      <c r="A15" s="159"/>
      <c r="B15" s="159"/>
      <c r="C15" s="159" t="s">
        <v>476</v>
      </c>
      <c r="E15" s="159"/>
      <c r="F15" s="159"/>
      <c r="G15" s="159"/>
      <c r="H15" s="159"/>
      <c r="I15" s="159"/>
      <c r="J15" s="159"/>
      <c r="K15" s="159"/>
      <c r="L15" s="159"/>
      <c r="M15" s="159"/>
      <c r="N15" s="159"/>
      <c r="O15" s="159"/>
      <c r="P15" s="159"/>
      <c r="Q15" s="159"/>
      <c r="R15" s="159"/>
      <c r="S15" s="159"/>
      <c r="T15" s="159"/>
      <c r="U15" s="159"/>
      <c r="V15" s="159"/>
      <c r="W15" s="159"/>
      <c r="X15" s="159"/>
      <c r="Y15" s="159"/>
      <c r="Z15" s="159"/>
    </row>
    <row r="16" spans="1:26" ht="18" customHeight="1">
      <c r="A16" s="159"/>
      <c r="B16" s="159"/>
      <c r="C16" s="159" t="s">
        <v>477</v>
      </c>
      <c r="E16" s="159"/>
      <c r="F16" s="159"/>
      <c r="G16" s="159"/>
      <c r="H16" s="159"/>
      <c r="I16" s="159"/>
      <c r="J16" s="159"/>
      <c r="K16" s="159"/>
      <c r="L16" s="159"/>
      <c r="M16" s="159"/>
      <c r="N16" s="159"/>
      <c r="O16" s="159"/>
      <c r="P16" s="159"/>
      <c r="Q16" s="159"/>
      <c r="R16" s="159"/>
      <c r="S16" s="159"/>
      <c r="T16" s="159"/>
      <c r="U16" s="159"/>
      <c r="V16" s="159"/>
      <c r="W16" s="159"/>
      <c r="X16" s="159"/>
      <c r="Y16" s="159"/>
      <c r="Z16" s="159"/>
    </row>
    <row r="17" spans="1:26" ht="18" customHeight="1">
      <c r="A17" s="159"/>
      <c r="B17" s="159"/>
      <c r="C17" s="159" t="s">
        <v>478</v>
      </c>
      <c r="E17" s="159"/>
      <c r="F17" s="159"/>
      <c r="G17" s="159"/>
      <c r="H17" s="159"/>
      <c r="I17" s="159"/>
      <c r="J17" s="159"/>
      <c r="K17" s="159"/>
      <c r="L17" s="159"/>
      <c r="M17" s="159"/>
      <c r="N17" s="159"/>
      <c r="O17" s="159"/>
      <c r="P17" s="159"/>
      <c r="Q17" s="159"/>
      <c r="R17" s="159"/>
      <c r="S17" s="159"/>
      <c r="T17" s="159"/>
      <c r="U17" s="159"/>
      <c r="V17" s="159"/>
      <c r="W17" s="159"/>
      <c r="X17" s="159"/>
      <c r="Y17" s="159"/>
      <c r="Z17" s="159"/>
    </row>
    <row r="18" spans="1:26" ht="18" customHeight="1">
      <c r="A18" s="159"/>
      <c r="B18" s="159"/>
      <c r="C18" s="159" t="s">
        <v>479</v>
      </c>
      <c r="E18" s="159"/>
      <c r="F18" s="159"/>
      <c r="G18" s="159"/>
      <c r="H18" s="159"/>
      <c r="I18" s="159"/>
      <c r="J18" s="159"/>
      <c r="K18" s="159"/>
      <c r="L18" s="159"/>
      <c r="M18" s="159"/>
      <c r="N18" s="159"/>
      <c r="O18" s="159"/>
      <c r="P18" s="159"/>
      <c r="Q18" s="159"/>
      <c r="R18" s="159"/>
      <c r="S18" s="159"/>
      <c r="T18" s="159"/>
      <c r="U18" s="159"/>
      <c r="V18" s="159"/>
      <c r="W18" s="159"/>
      <c r="X18" s="159"/>
      <c r="Y18" s="159"/>
      <c r="Z18" s="159"/>
    </row>
    <row r="19" spans="1:26" ht="18" customHeight="1">
      <c r="A19" s="159"/>
      <c r="B19" s="159"/>
      <c r="C19" s="159" t="s">
        <v>480</v>
      </c>
      <c r="E19" s="159"/>
      <c r="F19" s="159"/>
      <c r="G19" s="159"/>
      <c r="H19" s="159"/>
      <c r="I19" s="159"/>
      <c r="J19" s="159"/>
      <c r="K19" s="159"/>
      <c r="L19" s="159"/>
      <c r="M19" s="159"/>
      <c r="N19" s="159"/>
      <c r="O19" s="159"/>
      <c r="P19" s="159"/>
      <c r="Q19" s="159"/>
      <c r="R19" s="159"/>
      <c r="S19" s="159"/>
      <c r="T19" s="159"/>
      <c r="U19" s="159"/>
      <c r="V19" s="159"/>
      <c r="W19" s="159"/>
      <c r="X19" s="159"/>
      <c r="Y19" s="159"/>
      <c r="Z19" s="159"/>
    </row>
    <row r="20" spans="1:26" ht="18" customHeight="1">
      <c r="A20" s="159"/>
      <c r="B20" s="159"/>
      <c r="C20" s="159" t="s">
        <v>481</v>
      </c>
      <c r="E20" s="159"/>
      <c r="F20" s="159"/>
      <c r="G20" s="159"/>
      <c r="H20" s="159"/>
      <c r="I20" s="159"/>
      <c r="J20" s="159"/>
      <c r="K20" s="159"/>
      <c r="L20" s="159"/>
      <c r="M20" s="159"/>
      <c r="N20" s="159"/>
      <c r="O20" s="159"/>
      <c r="P20" s="159"/>
      <c r="Q20" s="159"/>
      <c r="R20" s="159"/>
      <c r="S20" s="159"/>
      <c r="T20" s="159"/>
      <c r="U20" s="159"/>
      <c r="V20" s="159"/>
      <c r="W20" s="159"/>
      <c r="X20" s="159"/>
      <c r="Y20" s="159"/>
      <c r="Z20" s="159"/>
    </row>
    <row r="21" spans="1:26" ht="18" customHeight="1">
      <c r="A21" s="159"/>
      <c r="B21" s="159"/>
      <c r="C21" s="159" t="s">
        <v>482</v>
      </c>
      <c r="E21" s="159"/>
      <c r="F21" s="159"/>
      <c r="G21" s="159"/>
      <c r="H21" s="159"/>
      <c r="I21" s="159"/>
      <c r="J21" s="159"/>
      <c r="K21" s="159"/>
      <c r="L21" s="159"/>
      <c r="M21" s="159"/>
      <c r="N21" s="159"/>
      <c r="O21" s="159"/>
      <c r="P21" s="159"/>
      <c r="Q21" s="159"/>
      <c r="R21" s="159"/>
      <c r="S21" s="159"/>
      <c r="T21" s="159"/>
      <c r="U21" s="159"/>
      <c r="V21" s="159"/>
      <c r="W21" s="159"/>
      <c r="X21" s="159"/>
      <c r="Y21" s="159"/>
      <c r="Z21" s="159"/>
    </row>
    <row r="22" spans="1:26" ht="18" customHeight="1">
      <c r="A22" s="159"/>
      <c r="B22" s="159"/>
      <c r="C22" s="159" t="s">
        <v>483</v>
      </c>
      <c r="E22" s="159"/>
      <c r="F22" s="159"/>
      <c r="G22" s="159"/>
      <c r="H22" s="159"/>
      <c r="I22" s="159"/>
      <c r="J22" s="159"/>
      <c r="K22" s="159"/>
      <c r="L22" s="159"/>
      <c r="M22" s="159"/>
      <c r="N22" s="159"/>
      <c r="O22" s="159"/>
      <c r="P22" s="159"/>
      <c r="Q22" s="159"/>
      <c r="R22" s="159"/>
      <c r="S22" s="159"/>
      <c r="T22" s="159"/>
      <c r="U22" s="159"/>
      <c r="V22" s="159"/>
      <c r="W22" s="159"/>
      <c r="X22" s="159"/>
      <c r="Y22" s="159"/>
      <c r="Z22" s="159"/>
    </row>
    <row r="23" spans="1:26" ht="18" customHeight="1">
      <c r="A23" s="159"/>
      <c r="B23" s="159"/>
      <c r="C23" s="159" t="s">
        <v>484</v>
      </c>
      <c r="E23" s="159"/>
      <c r="F23" s="159"/>
      <c r="G23" s="159"/>
      <c r="H23" s="159"/>
      <c r="I23" s="159"/>
      <c r="J23" s="159"/>
      <c r="K23" s="159"/>
      <c r="L23" s="159"/>
      <c r="M23" s="159"/>
      <c r="N23" s="159"/>
      <c r="O23" s="159"/>
      <c r="P23" s="159"/>
      <c r="Q23" s="159"/>
      <c r="R23" s="159"/>
      <c r="S23" s="159"/>
      <c r="T23" s="159"/>
      <c r="U23" s="159"/>
      <c r="V23" s="159"/>
      <c r="W23" s="159"/>
      <c r="X23" s="159"/>
      <c r="Y23" s="159"/>
      <c r="Z23" s="159"/>
    </row>
    <row r="24" spans="1:26" ht="18" customHeight="1">
      <c r="A24" s="159"/>
      <c r="B24" s="164" t="s">
        <v>503</v>
      </c>
      <c r="C24" s="159"/>
      <c r="E24" s="159"/>
      <c r="F24" s="159"/>
      <c r="G24" s="159"/>
      <c r="H24" s="159"/>
      <c r="I24" s="159"/>
      <c r="J24" s="159"/>
      <c r="K24" s="159"/>
      <c r="L24" s="159"/>
      <c r="M24" s="159"/>
      <c r="N24" s="159"/>
      <c r="O24" s="159"/>
      <c r="P24" s="159"/>
      <c r="Q24" s="159"/>
      <c r="R24" s="159"/>
      <c r="S24" s="159"/>
      <c r="T24" s="159"/>
      <c r="U24" s="159"/>
      <c r="V24" s="159"/>
      <c r="W24" s="159"/>
      <c r="X24" s="159"/>
      <c r="Y24" s="159"/>
      <c r="Z24" s="159"/>
    </row>
    <row r="25" spans="1:26" ht="18" customHeight="1">
      <c r="A25" s="159"/>
      <c r="B25" s="159"/>
      <c r="C25" s="159" t="s">
        <v>485</v>
      </c>
      <c r="E25" s="159"/>
      <c r="F25" s="159"/>
      <c r="G25" s="159"/>
      <c r="H25" s="159"/>
      <c r="I25" s="159"/>
      <c r="J25" s="159"/>
      <c r="K25" s="159"/>
      <c r="L25" s="159"/>
      <c r="M25" s="159"/>
      <c r="N25" s="159"/>
      <c r="O25" s="159"/>
      <c r="P25" s="159"/>
      <c r="Q25" s="159"/>
      <c r="R25" s="159"/>
      <c r="S25" s="159"/>
      <c r="T25" s="159"/>
      <c r="U25" s="159"/>
      <c r="V25" s="159"/>
      <c r="W25" s="159"/>
      <c r="X25" s="159"/>
      <c r="Y25" s="159"/>
      <c r="Z25" s="159"/>
    </row>
    <row r="26" spans="1:26" ht="18" customHeight="1">
      <c r="A26" s="159"/>
      <c r="B26" s="159"/>
      <c r="C26" s="159" t="s">
        <v>486</v>
      </c>
      <c r="E26" s="159"/>
      <c r="F26" s="159"/>
      <c r="G26" s="159"/>
      <c r="H26" s="159"/>
      <c r="I26" s="159"/>
      <c r="J26" s="159"/>
      <c r="K26" s="159"/>
      <c r="L26" s="159"/>
      <c r="M26" s="159"/>
      <c r="N26" s="159"/>
      <c r="O26" s="159"/>
      <c r="P26" s="159"/>
      <c r="Q26" s="159"/>
      <c r="R26" s="159"/>
      <c r="S26" s="159"/>
      <c r="T26" s="159"/>
      <c r="U26" s="159"/>
      <c r="V26" s="159"/>
      <c r="W26" s="159"/>
      <c r="X26" s="159"/>
      <c r="Y26" s="159"/>
      <c r="Z26" s="159"/>
    </row>
    <row r="27" spans="1:26" ht="18" customHeight="1">
      <c r="A27" s="159"/>
      <c r="B27" s="159"/>
      <c r="C27" s="159" t="s">
        <v>487</v>
      </c>
      <c r="E27" s="159"/>
      <c r="F27" s="159"/>
      <c r="G27" s="159"/>
      <c r="H27" s="159"/>
      <c r="I27" s="159"/>
      <c r="J27" s="159"/>
      <c r="K27" s="159"/>
      <c r="L27" s="159"/>
      <c r="M27" s="159"/>
      <c r="N27" s="159"/>
      <c r="O27" s="159"/>
      <c r="P27" s="159"/>
      <c r="Q27" s="159"/>
      <c r="R27" s="159"/>
      <c r="S27" s="159"/>
      <c r="T27" s="159"/>
      <c r="U27" s="159"/>
      <c r="V27" s="159"/>
      <c r="W27" s="159"/>
      <c r="X27" s="159"/>
      <c r="Y27" s="159"/>
      <c r="Z27" s="159"/>
    </row>
    <row r="28" spans="1:26" ht="18" customHeight="1">
      <c r="A28" s="159"/>
      <c r="B28" s="159"/>
      <c r="C28" s="159" t="s">
        <v>488</v>
      </c>
      <c r="E28" s="159"/>
      <c r="F28" s="159"/>
      <c r="G28" s="159"/>
      <c r="H28" s="159"/>
      <c r="I28" s="159"/>
      <c r="J28" s="159"/>
      <c r="K28" s="159"/>
      <c r="L28" s="159"/>
      <c r="M28" s="159"/>
      <c r="N28" s="159"/>
      <c r="O28" s="159"/>
      <c r="P28" s="159"/>
      <c r="Q28" s="159"/>
      <c r="R28" s="159"/>
      <c r="S28" s="159"/>
      <c r="T28" s="159"/>
      <c r="U28" s="159"/>
      <c r="V28" s="159"/>
      <c r="W28" s="159"/>
      <c r="X28" s="159"/>
      <c r="Y28" s="159"/>
      <c r="Z28" s="159"/>
    </row>
    <row r="29" spans="1:26" ht="18" customHeight="1">
      <c r="A29" s="159"/>
      <c r="B29" s="159"/>
      <c r="C29" s="159" t="s">
        <v>489</v>
      </c>
      <c r="E29" s="159"/>
      <c r="F29" s="159"/>
      <c r="G29" s="159"/>
      <c r="H29" s="159"/>
      <c r="I29" s="159"/>
      <c r="J29" s="159"/>
      <c r="K29" s="159"/>
      <c r="L29" s="159"/>
      <c r="M29" s="159"/>
      <c r="N29" s="159"/>
      <c r="O29" s="159"/>
      <c r="P29" s="159"/>
      <c r="Q29" s="159"/>
      <c r="R29" s="159"/>
      <c r="S29" s="159"/>
      <c r="T29" s="159"/>
      <c r="U29" s="159"/>
      <c r="V29" s="159"/>
      <c r="W29" s="159"/>
      <c r="X29" s="159"/>
      <c r="Y29" s="159"/>
      <c r="Z29" s="159"/>
    </row>
    <row r="30" spans="1:26" ht="18" customHeight="1">
      <c r="A30" s="159"/>
      <c r="B30" s="159"/>
      <c r="C30" s="159" t="s">
        <v>490</v>
      </c>
      <c r="E30" s="159"/>
      <c r="F30" s="159"/>
      <c r="G30" s="159"/>
      <c r="H30" s="159"/>
      <c r="I30" s="159"/>
      <c r="J30" s="159"/>
      <c r="K30" s="159"/>
      <c r="L30" s="159"/>
      <c r="M30" s="159"/>
      <c r="N30" s="159"/>
      <c r="O30" s="159"/>
      <c r="P30" s="159"/>
      <c r="Q30" s="159"/>
      <c r="R30" s="159"/>
      <c r="S30" s="159"/>
      <c r="T30" s="159"/>
      <c r="U30" s="159"/>
      <c r="V30" s="159"/>
      <c r="W30" s="159"/>
      <c r="X30" s="159"/>
      <c r="Y30" s="159"/>
      <c r="Z30" s="159"/>
    </row>
    <row r="31" spans="1:26" ht="18" customHeight="1">
      <c r="A31" s="159"/>
      <c r="B31" s="159"/>
      <c r="C31" s="159" t="s">
        <v>491</v>
      </c>
      <c r="E31" s="159"/>
      <c r="F31" s="159"/>
      <c r="G31" s="159"/>
      <c r="H31" s="159"/>
      <c r="I31" s="159"/>
      <c r="J31" s="159"/>
      <c r="K31" s="159"/>
      <c r="L31" s="159"/>
      <c r="M31" s="159"/>
      <c r="N31" s="159"/>
      <c r="O31" s="159"/>
      <c r="P31" s="159"/>
      <c r="Q31" s="159"/>
      <c r="R31" s="159"/>
      <c r="S31" s="159"/>
      <c r="T31" s="159"/>
      <c r="U31" s="159"/>
      <c r="V31" s="159"/>
      <c r="W31" s="159"/>
      <c r="X31" s="159"/>
      <c r="Y31" s="159"/>
      <c r="Z31" s="159"/>
    </row>
    <row r="32" spans="1:26" ht="18" customHeight="1">
      <c r="A32" s="159"/>
      <c r="B32" s="159"/>
      <c r="C32" s="159" t="s">
        <v>492</v>
      </c>
      <c r="E32" s="159"/>
      <c r="F32" s="159"/>
      <c r="G32" s="159"/>
      <c r="H32" s="159"/>
      <c r="I32" s="159"/>
      <c r="J32" s="159"/>
      <c r="K32" s="159"/>
      <c r="L32" s="159"/>
      <c r="M32" s="159"/>
      <c r="N32" s="159"/>
      <c r="O32" s="159"/>
      <c r="P32" s="159"/>
      <c r="Q32" s="159"/>
      <c r="R32" s="159"/>
      <c r="S32" s="159"/>
      <c r="T32" s="159"/>
      <c r="U32" s="159"/>
      <c r="V32" s="159"/>
      <c r="W32" s="159"/>
      <c r="X32" s="159"/>
      <c r="Y32" s="159"/>
      <c r="Z32" s="159"/>
    </row>
    <row r="33" spans="1:26" ht="18" customHeight="1">
      <c r="A33" s="159"/>
      <c r="B33" s="159"/>
      <c r="C33" s="159" t="s">
        <v>493</v>
      </c>
      <c r="E33" s="159"/>
      <c r="F33" s="159"/>
      <c r="G33" s="159"/>
      <c r="H33" s="159"/>
      <c r="I33" s="159"/>
      <c r="J33" s="159"/>
      <c r="K33" s="159"/>
      <c r="L33" s="159"/>
      <c r="M33" s="159"/>
      <c r="N33" s="159"/>
      <c r="O33" s="159"/>
      <c r="P33" s="159"/>
      <c r="Q33" s="159"/>
      <c r="R33" s="159"/>
      <c r="S33" s="159"/>
      <c r="T33" s="159"/>
      <c r="U33" s="159"/>
      <c r="V33" s="159"/>
      <c r="W33" s="159"/>
      <c r="X33" s="159"/>
      <c r="Y33" s="159"/>
      <c r="Z33" s="159"/>
    </row>
    <row r="34" spans="1:26" ht="18" customHeight="1">
      <c r="A34" s="159"/>
      <c r="B34" s="159"/>
      <c r="C34" s="159" t="s">
        <v>494</v>
      </c>
      <c r="E34" s="159"/>
      <c r="F34" s="159"/>
      <c r="G34" s="159"/>
      <c r="H34" s="159"/>
      <c r="I34" s="159"/>
      <c r="J34" s="159"/>
      <c r="K34" s="159"/>
      <c r="L34" s="159"/>
      <c r="M34" s="159"/>
      <c r="N34" s="159"/>
      <c r="O34" s="159"/>
      <c r="P34" s="159"/>
      <c r="Q34" s="159"/>
      <c r="R34" s="159"/>
      <c r="S34" s="159"/>
      <c r="T34" s="159"/>
      <c r="U34" s="159"/>
      <c r="V34" s="159"/>
      <c r="W34" s="159"/>
      <c r="X34" s="159"/>
      <c r="Y34" s="159"/>
      <c r="Z34" s="159"/>
    </row>
    <row r="35" spans="1:26" ht="18" customHeight="1">
      <c r="A35" s="159"/>
      <c r="B35" s="159"/>
      <c r="C35" s="159" t="s">
        <v>495</v>
      </c>
      <c r="E35" s="159"/>
      <c r="F35" s="159"/>
      <c r="G35" s="159"/>
      <c r="H35" s="159"/>
      <c r="I35" s="159"/>
      <c r="J35" s="159"/>
      <c r="K35" s="159"/>
      <c r="L35" s="159"/>
      <c r="M35" s="159"/>
      <c r="N35" s="159"/>
      <c r="O35" s="159"/>
      <c r="P35" s="159"/>
      <c r="Q35" s="159"/>
      <c r="R35" s="159"/>
      <c r="S35" s="159"/>
      <c r="T35" s="159"/>
      <c r="U35" s="159"/>
      <c r="V35" s="159"/>
      <c r="W35" s="159"/>
      <c r="X35" s="159"/>
      <c r="Y35" s="159"/>
      <c r="Z35" s="159"/>
    </row>
    <row r="36" spans="1:26" ht="18" customHeight="1">
      <c r="A36" s="159"/>
      <c r="B36" s="159"/>
      <c r="C36" s="159" t="s">
        <v>496</v>
      </c>
      <c r="E36" s="159"/>
      <c r="F36" s="159"/>
      <c r="G36" s="159"/>
      <c r="H36" s="159"/>
      <c r="I36" s="159"/>
      <c r="J36" s="159"/>
      <c r="K36" s="159"/>
      <c r="L36" s="159"/>
      <c r="M36" s="159"/>
      <c r="N36" s="159"/>
      <c r="O36" s="159"/>
      <c r="P36" s="159"/>
      <c r="Q36" s="159"/>
      <c r="R36" s="159"/>
      <c r="S36" s="159"/>
      <c r="T36" s="159"/>
      <c r="U36" s="159"/>
      <c r="V36" s="159"/>
      <c r="W36" s="159"/>
      <c r="X36" s="159"/>
      <c r="Y36" s="159"/>
      <c r="Z36" s="159"/>
    </row>
    <row r="37" spans="1:26" ht="18" customHeight="1">
      <c r="A37" s="159"/>
      <c r="B37" s="159"/>
      <c r="C37" s="159" t="s">
        <v>497</v>
      </c>
      <c r="E37" s="159"/>
      <c r="F37" s="159"/>
      <c r="G37" s="159"/>
      <c r="H37" s="159"/>
      <c r="I37" s="159"/>
      <c r="J37" s="159"/>
      <c r="K37" s="159"/>
      <c r="L37" s="159"/>
      <c r="M37" s="159"/>
      <c r="N37" s="159"/>
      <c r="O37" s="159"/>
      <c r="P37" s="159"/>
      <c r="Q37" s="159"/>
      <c r="R37" s="159"/>
      <c r="S37" s="159"/>
      <c r="T37" s="159"/>
      <c r="U37" s="159"/>
      <c r="V37" s="159"/>
      <c r="W37" s="159"/>
      <c r="X37" s="159"/>
      <c r="Y37" s="159"/>
      <c r="Z37" s="159"/>
    </row>
    <row r="38" spans="1:26" ht="18" customHeight="1">
      <c r="A38" s="159"/>
      <c r="B38" s="159"/>
      <c r="C38" s="159" t="s">
        <v>498</v>
      </c>
      <c r="E38" s="159"/>
      <c r="F38" s="159"/>
      <c r="G38" s="159"/>
      <c r="H38" s="159"/>
      <c r="I38" s="159"/>
      <c r="J38" s="159"/>
      <c r="K38" s="159"/>
      <c r="L38" s="159"/>
      <c r="M38" s="159"/>
      <c r="N38" s="159"/>
      <c r="O38" s="159"/>
      <c r="P38" s="159"/>
      <c r="Q38" s="159"/>
      <c r="R38" s="159"/>
      <c r="S38" s="159"/>
      <c r="T38" s="159"/>
      <c r="U38" s="159"/>
      <c r="V38" s="159"/>
      <c r="W38" s="159"/>
      <c r="X38" s="159"/>
      <c r="Y38" s="159"/>
      <c r="Z38" s="159"/>
    </row>
    <row r="39" spans="1:26" ht="18" customHeight="1">
      <c r="A39" s="159"/>
      <c r="B39" s="159"/>
      <c r="C39" s="162" t="s">
        <v>499</v>
      </c>
      <c r="D39" s="159"/>
      <c r="E39" s="159"/>
      <c r="F39" s="159"/>
      <c r="G39" s="159"/>
      <c r="H39" s="159"/>
      <c r="I39" s="159"/>
      <c r="J39" s="159"/>
      <c r="K39" s="159"/>
      <c r="L39" s="159"/>
      <c r="M39" s="159"/>
      <c r="N39" s="159"/>
      <c r="O39" s="159"/>
      <c r="P39" s="159"/>
      <c r="Q39" s="159"/>
      <c r="R39" s="159"/>
      <c r="S39" s="159"/>
      <c r="T39" s="159"/>
      <c r="U39" s="159"/>
      <c r="V39" s="159"/>
      <c r="W39" s="159"/>
      <c r="X39" s="159"/>
      <c r="Y39" s="159"/>
      <c r="Z39" s="159"/>
    </row>
    <row r="40" spans="1:26" ht="18" customHeight="1">
      <c r="A40" s="159"/>
      <c r="B40" s="159"/>
      <c r="C40" s="162" t="s">
        <v>500</v>
      </c>
      <c r="D40" s="159"/>
      <c r="E40" s="159"/>
      <c r="F40" s="159"/>
      <c r="G40" s="159"/>
      <c r="H40" s="159"/>
      <c r="I40" s="159"/>
      <c r="J40" s="159"/>
      <c r="K40" s="159"/>
      <c r="L40" s="159"/>
      <c r="M40" s="159"/>
      <c r="N40" s="159"/>
      <c r="O40" s="159"/>
      <c r="P40" s="159"/>
      <c r="Q40" s="159"/>
      <c r="R40" s="159"/>
      <c r="S40" s="159"/>
      <c r="T40" s="159"/>
      <c r="U40" s="159"/>
      <c r="V40" s="159"/>
      <c r="W40" s="159"/>
      <c r="X40" s="159"/>
      <c r="Y40" s="159"/>
      <c r="Z40" s="159"/>
    </row>
    <row r="41" spans="1:26" ht="18" customHeight="1">
      <c r="A41" s="159"/>
      <c r="B41" s="159"/>
      <c r="C41" s="162" t="s">
        <v>501</v>
      </c>
      <c r="D41" s="159"/>
      <c r="E41" s="159"/>
      <c r="F41" s="159"/>
      <c r="G41" s="159"/>
      <c r="H41" s="159"/>
      <c r="I41" s="159"/>
      <c r="J41" s="159"/>
      <c r="K41" s="159"/>
      <c r="L41" s="159"/>
      <c r="M41" s="159"/>
      <c r="N41" s="159"/>
      <c r="O41" s="159"/>
      <c r="P41" s="159"/>
      <c r="Q41" s="159"/>
      <c r="R41" s="159"/>
      <c r="S41" s="159"/>
      <c r="T41" s="159"/>
      <c r="U41" s="159"/>
      <c r="V41" s="159"/>
      <c r="W41" s="159"/>
      <c r="X41" s="159"/>
      <c r="Y41" s="159"/>
      <c r="Z41" s="159"/>
    </row>
    <row r="42" spans="1:26" ht="18" customHeight="1">
      <c r="A42" s="159"/>
      <c r="B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row>
    <row r="43" spans="1:26" ht="18" customHeight="1">
      <c r="A43" s="159"/>
      <c r="B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row>
    <row r="44" spans="1:26" ht="18" customHeight="1">
      <c r="A44" s="159"/>
      <c r="B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row>
    <row r="45" spans="1:26" ht="18" customHeight="1">
      <c r="A45" s="159"/>
      <c r="B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row>
    <row r="46" spans="1:26" ht="18" customHeight="1">
      <c r="A46" s="159"/>
      <c r="B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row>
    <row r="47" spans="1:26" ht="18" customHeight="1">
      <c r="A47" s="159"/>
      <c r="B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row>
    <row r="48" spans="1:26" ht="18" customHeight="1">
      <c r="A48" s="159"/>
      <c r="B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row>
    <row r="49" spans="1:26" ht="18" customHeight="1">
      <c r="A49" s="159"/>
      <c r="B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row>
    <row r="50" spans="1:26" ht="18" customHeight="1">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row>
    <row r="51" spans="1:26" ht="18" customHeight="1">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row>
    <row r="52" spans="1:26" ht="18" customHeight="1">
      <c r="A52" s="159"/>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row>
    <row r="53" spans="1:26" ht="18" customHeight="1">
      <c r="A53" s="159"/>
      <c r="B53" s="159"/>
      <c r="C53" s="159"/>
      <c r="D53" s="159"/>
      <c r="E53" s="159"/>
      <c r="F53" s="159"/>
      <c r="G53" s="159"/>
      <c r="H53" s="159"/>
      <c r="I53" s="159"/>
      <c r="J53" s="159"/>
      <c r="K53" s="159"/>
      <c r="L53" s="159"/>
      <c r="M53" s="159"/>
      <c r="N53" s="159"/>
      <c r="O53" s="159"/>
      <c r="P53" s="159"/>
      <c r="Q53" s="159"/>
      <c r="R53" s="159"/>
      <c r="S53" s="159"/>
      <c r="T53" s="159"/>
      <c r="U53" s="159"/>
      <c r="V53" s="159"/>
      <c r="W53" s="159"/>
      <c r="X53" s="159"/>
      <c r="Y53" s="159"/>
      <c r="Z53" s="159"/>
    </row>
    <row r="54" spans="1:26" ht="18" customHeight="1">
      <c r="A54" s="159"/>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row>
    <row r="55" spans="1:26" ht="18" customHeight="1">
      <c r="A55" s="159"/>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row>
    <row r="56" spans="1:26" ht="18" customHeight="1">
      <c r="A56" s="15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row>
    <row r="57" spans="1:26" ht="18" customHeight="1">
      <c r="A57" s="159"/>
      <c r="B57" s="159"/>
      <c r="C57" s="159"/>
      <c r="D57" s="159"/>
      <c r="E57" s="159"/>
      <c r="F57" s="159"/>
      <c r="G57" s="159"/>
      <c r="H57" s="159"/>
      <c r="I57" s="159"/>
      <c r="J57" s="159"/>
      <c r="K57" s="159"/>
      <c r="L57" s="159"/>
      <c r="M57" s="159"/>
      <c r="N57" s="159"/>
      <c r="O57" s="159"/>
      <c r="P57" s="159"/>
      <c r="Q57" s="159"/>
      <c r="R57" s="159"/>
      <c r="S57" s="159"/>
      <c r="T57" s="159"/>
      <c r="U57" s="159"/>
      <c r="V57" s="159"/>
      <c r="W57" s="159"/>
      <c r="X57" s="159"/>
      <c r="Y57" s="159"/>
      <c r="Z57" s="159"/>
    </row>
    <row r="58" spans="1:26" ht="18" customHeight="1">
      <c r="A58" s="159"/>
      <c r="B58" s="159"/>
      <c r="C58" s="159"/>
      <c r="D58" s="159"/>
      <c r="E58" s="159"/>
      <c r="F58" s="159"/>
      <c r="G58" s="159"/>
      <c r="H58" s="159"/>
      <c r="I58" s="159"/>
      <c r="J58" s="159"/>
      <c r="K58" s="159"/>
      <c r="L58" s="159"/>
      <c r="M58" s="159"/>
      <c r="N58" s="159"/>
      <c r="O58" s="159"/>
      <c r="P58" s="159"/>
      <c r="Q58" s="159"/>
      <c r="R58" s="159"/>
      <c r="S58" s="159"/>
      <c r="T58" s="159"/>
      <c r="U58" s="159"/>
      <c r="V58" s="159"/>
      <c r="W58" s="159"/>
      <c r="X58" s="159"/>
      <c r="Y58" s="159"/>
      <c r="Z58" s="159"/>
    </row>
    <row r="59" spans="1:26" ht="18" customHeight="1">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row>
    <row r="60" spans="1:26" ht="18" customHeight="1">
      <c r="A60" s="159"/>
      <c r="B60" s="159"/>
      <c r="C60" s="159"/>
      <c r="D60" s="159"/>
      <c r="E60" s="159"/>
      <c r="F60" s="159"/>
      <c r="G60" s="159"/>
      <c r="H60" s="159"/>
      <c r="I60" s="159"/>
      <c r="J60" s="159"/>
      <c r="K60" s="159"/>
      <c r="L60" s="159"/>
      <c r="M60" s="159"/>
      <c r="N60" s="159"/>
      <c r="O60" s="159"/>
      <c r="P60" s="159"/>
      <c r="Q60" s="159"/>
      <c r="R60" s="159"/>
      <c r="S60" s="159"/>
      <c r="T60" s="159"/>
      <c r="U60" s="159"/>
      <c r="V60" s="159"/>
      <c r="W60" s="159"/>
      <c r="X60" s="159"/>
      <c r="Y60" s="159"/>
      <c r="Z60" s="159"/>
    </row>
    <row r="61" spans="1:26" ht="18" customHeight="1">
      <c r="A61" s="159"/>
      <c r="B61" s="159"/>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row>
    <row r="62" spans="1:26" ht="18" customHeight="1">
      <c r="A62" s="159"/>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row>
    <row r="63" spans="1:26" ht="18" customHeight="1">
      <c r="A63" s="159"/>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row>
    <row r="64" spans="1:26" ht="18" customHeight="1">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row>
    <row r="65" spans="1:26" ht="18" customHeight="1">
      <c r="A65" s="159"/>
      <c r="B65" s="159"/>
      <c r="C65" s="159"/>
      <c r="D65" s="159"/>
      <c r="E65" s="159"/>
      <c r="F65" s="159"/>
      <c r="G65" s="159"/>
      <c r="H65" s="159"/>
      <c r="I65" s="159"/>
      <c r="J65" s="159"/>
      <c r="K65" s="159"/>
      <c r="L65" s="159"/>
      <c r="M65" s="159"/>
      <c r="N65" s="159"/>
      <c r="O65" s="159"/>
      <c r="P65" s="159"/>
      <c r="Q65" s="159"/>
      <c r="R65" s="159"/>
      <c r="S65" s="159"/>
      <c r="T65" s="159"/>
      <c r="U65" s="159"/>
      <c r="V65" s="159"/>
      <c r="W65" s="159"/>
      <c r="X65" s="159"/>
      <c r="Y65" s="159"/>
      <c r="Z65" s="159"/>
    </row>
    <row r="66" spans="1:26" ht="18" customHeight="1">
      <c r="A66" s="159"/>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row>
    <row r="67" spans="1:26" ht="18" customHeight="1">
      <c r="A67" s="159"/>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row>
    <row r="68" spans="1:26" ht="18" customHeight="1">
      <c r="A68" s="159"/>
      <c r="B68" s="159"/>
      <c r="C68" s="159"/>
      <c r="D68" s="159"/>
      <c r="E68" s="159"/>
      <c r="F68" s="159"/>
      <c r="G68" s="159"/>
      <c r="H68" s="159"/>
      <c r="I68" s="159"/>
      <c r="J68" s="159"/>
      <c r="K68" s="159"/>
      <c r="L68" s="159"/>
      <c r="M68" s="159"/>
      <c r="N68" s="159"/>
      <c r="O68" s="159"/>
      <c r="P68" s="159"/>
      <c r="Q68" s="159"/>
      <c r="R68" s="159"/>
      <c r="S68" s="159"/>
      <c r="T68" s="159"/>
      <c r="U68" s="159"/>
      <c r="V68" s="159"/>
      <c r="W68" s="159"/>
      <c r="X68" s="159"/>
      <c r="Y68" s="159"/>
      <c r="Z68" s="159"/>
    </row>
    <row r="69" spans="1:26" ht="18" customHeight="1">
      <c r="A69" s="159"/>
      <c r="B69" s="159"/>
      <c r="C69" s="159"/>
      <c r="D69" s="159"/>
      <c r="E69" s="159"/>
      <c r="F69" s="159"/>
      <c r="G69" s="159"/>
      <c r="H69" s="159"/>
      <c r="I69" s="159"/>
      <c r="J69" s="159"/>
      <c r="K69" s="159"/>
      <c r="L69" s="159"/>
      <c r="M69" s="159"/>
      <c r="N69" s="159"/>
      <c r="O69" s="159"/>
      <c r="P69" s="159"/>
      <c r="Q69" s="159"/>
      <c r="R69" s="159"/>
      <c r="S69" s="159"/>
      <c r="T69" s="159"/>
      <c r="U69" s="159"/>
      <c r="V69" s="159"/>
      <c r="W69" s="159"/>
      <c r="X69" s="159"/>
      <c r="Y69" s="159"/>
      <c r="Z69" s="159"/>
    </row>
    <row r="70" spans="1:26" ht="18" customHeight="1">
      <c r="A70" s="159"/>
      <c r="B70" s="159"/>
      <c r="C70" s="159"/>
      <c r="D70" s="159"/>
      <c r="E70" s="159"/>
      <c r="F70" s="159"/>
      <c r="G70" s="159"/>
      <c r="H70" s="159"/>
      <c r="I70" s="159"/>
      <c r="J70" s="159"/>
      <c r="K70" s="159"/>
      <c r="L70" s="159"/>
      <c r="M70" s="159"/>
      <c r="N70" s="159"/>
      <c r="O70" s="159"/>
      <c r="P70" s="159"/>
      <c r="Q70" s="159"/>
      <c r="R70" s="159"/>
      <c r="S70" s="159"/>
      <c r="T70" s="159"/>
      <c r="U70" s="159"/>
      <c r="V70" s="159"/>
      <c r="W70" s="159"/>
      <c r="X70" s="159"/>
      <c r="Y70" s="159"/>
      <c r="Z70" s="159"/>
    </row>
    <row r="71" spans="1:26" ht="18" customHeight="1">
      <c r="A71" s="159"/>
      <c r="B71" s="159"/>
      <c r="C71" s="159"/>
      <c r="D71" s="159"/>
      <c r="E71" s="159"/>
      <c r="F71" s="159"/>
      <c r="G71" s="159"/>
      <c r="H71" s="159"/>
      <c r="I71" s="159"/>
      <c r="J71" s="159"/>
      <c r="K71" s="159"/>
      <c r="L71" s="159"/>
      <c r="M71" s="159"/>
      <c r="N71" s="159"/>
      <c r="O71" s="159"/>
      <c r="P71" s="159"/>
      <c r="Q71" s="159"/>
      <c r="R71" s="159"/>
      <c r="S71" s="159"/>
      <c r="T71" s="159"/>
      <c r="U71" s="159"/>
      <c r="V71" s="159"/>
      <c r="W71" s="159"/>
      <c r="X71" s="159"/>
      <c r="Y71" s="159"/>
      <c r="Z71" s="159"/>
    </row>
    <row r="72" spans="1:26" ht="18" customHeight="1">
      <c r="A72" s="159"/>
      <c r="B72" s="159"/>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row>
    <row r="73" spans="1:26" ht="18" customHeight="1">
      <c r="A73" s="159"/>
      <c r="B73" s="159"/>
      <c r="C73" s="159"/>
      <c r="D73" s="159"/>
      <c r="E73" s="159"/>
      <c r="F73" s="159"/>
      <c r="G73" s="159"/>
      <c r="H73" s="159"/>
      <c r="I73" s="159"/>
      <c r="J73" s="159"/>
      <c r="K73" s="159"/>
      <c r="L73" s="159"/>
      <c r="M73" s="159"/>
      <c r="N73" s="159"/>
      <c r="O73" s="159"/>
      <c r="P73" s="159"/>
      <c r="Q73" s="159"/>
      <c r="R73" s="159"/>
      <c r="S73" s="159"/>
      <c r="T73" s="159"/>
      <c r="U73" s="159"/>
      <c r="V73" s="159"/>
      <c r="W73" s="159"/>
      <c r="X73" s="159"/>
      <c r="Y73" s="159"/>
      <c r="Z73" s="159"/>
    </row>
    <row r="74" spans="1:26" ht="18" customHeight="1">
      <c r="A74" s="159"/>
      <c r="B74" s="159"/>
      <c r="C74" s="159"/>
      <c r="D74" s="159"/>
      <c r="E74" s="159"/>
      <c r="F74" s="159"/>
      <c r="G74" s="159"/>
      <c r="H74" s="159"/>
      <c r="I74" s="159"/>
      <c r="J74" s="159"/>
      <c r="K74" s="159"/>
      <c r="L74" s="159"/>
      <c r="M74" s="159"/>
      <c r="N74" s="159"/>
      <c r="O74" s="159"/>
      <c r="P74" s="159"/>
      <c r="Q74" s="159"/>
      <c r="R74" s="159"/>
      <c r="S74" s="159"/>
      <c r="T74" s="159"/>
      <c r="U74" s="159"/>
      <c r="V74" s="159"/>
      <c r="W74" s="159"/>
      <c r="X74" s="159"/>
      <c r="Y74" s="159"/>
      <c r="Z74" s="159"/>
    </row>
    <row r="75" spans="1:26" ht="18" customHeight="1">
      <c r="A75" s="159"/>
      <c r="B75" s="159"/>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row>
    <row r="76" spans="1:26" ht="18" customHeight="1">
      <c r="A76" s="159"/>
      <c r="B76" s="159"/>
      <c r="C76" s="159"/>
      <c r="D76" s="159"/>
      <c r="E76" s="159"/>
      <c r="F76" s="159"/>
      <c r="G76" s="159"/>
      <c r="H76" s="159"/>
      <c r="I76" s="159"/>
      <c r="J76" s="159"/>
      <c r="K76" s="159"/>
      <c r="L76" s="159"/>
      <c r="M76" s="159"/>
      <c r="N76" s="159"/>
      <c r="O76" s="159"/>
      <c r="P76" s="159"/>
      <c r="Q76" s="159"/>
      <c r="R76" s="159"/>
      <c r="S76" s="159"/>
      <c r="T76" s="159"/>
      <c r="U76" s="159"/>
      <c r="V76" s="159"/>
      <c r="W76" s="159"/>
      <c r="X76" s="159"/>
      <c r="Y76" s="159"/>
      <c r="Z76" s="159"/>
    </row>
    <row r="77" spans="1:26" ht="18" customHeight="1">
      <c r="A77" s="159"/>
      <c r="B77" s="159"/>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row>
    <row r="78" spans="1:26" ht="18" customHeight="1">
      <c r="A78" s="159"/>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row>
    <row r="79" spans="1:26" ht="18" customHeight="1">
      <c r="A79" s="159"/>
      <c r="B79" s="159"/>
      <c r="C79" s="159"/>
      <c r="D79" s="159"/>
      <c r="E79" s="159"/>
      <c r="F79" s="159"/>
      <c r="G79" s="159"/>
      <c r="H79" s="159"/>
      <c r="I79" s="159"/>
      <c r="J79" s="159"/>
      <c r="K79" s="159"/>
      <c r="L79" s="159"/>
      <c r="M79" s="159"/>
      <c r="N79" s="159"/>
      <c r="O79" s="159"/>
      <c r="P79" s="159"/>
      <c r="Q79" s="159"/>
      <c r="R79" s="159"/>
      <c r="S79" s="159"/>
      <c r="T79" s="159"/>
      <c r="U79" s="159"/>
      <c r="V79" s="159"/>
      <c r="W79" s="159"/>
      <c r="X79" s="159"/>
      <c r="Y79" s="159"/>
      <c r="Z79" s="159"/>
    </row>
    <row r="80" spans="1:26" ht="18" customHeight="1">
      <c r="A80" s="159"/>
      <c r="B80" s="159"/>
      <c r="C80" s="159"/>
      <c r="D80" s="159"/>
      <c r="E80" s="159"/>
      <c r="F80" s="159"/>
      <c r="G80" s="159"/>
      <c r="H80" s="159"/>
      <c r="I80" s="159"/>
      <c r="J80" s="159"/>
      <c r="K80" s="159"/>
      <c r="L80" s="159"/>
      <c r="M80" s="159"/>
      <c r="N80" s="159"/>
      <c r="O80" s="159"/>
      <c r="P80" s="159"/>
      <c r="Q80" s="159"/>
      <c r="R80" s="159"/>
      <c r="S80" s="159"/>
      <c r="T80" s="159"/>
      <c r="U80" s="159"/>
      <c r="V80" s="159"/>
      <c r="W80" s="159"/>
      <c r="X80" s="159"/>
      <c r="Y80" s="159"/>
      <c r="Z80" s="159"/>
    </row>
    <row r="81" spans="1:26" ht="18" customHeight="1">
      <c r="A81" s="159"/>
      <c r="B81" s="159"/>
      <c r="C81" s="159"/>
      <c r="D81" s="159"/>
      <c r="E81" s="159"/>
      <c r="F81" s="159"/>
      <c r="G81" s="159"/>
      <c r="H81" s="159"/>
      <c r="I81" s="159"/>
      <c r="J81" s="159"/>
      <c r="K81" s="159"/>
      <c r="L81" s="159"/>
      <c r="M81" s="159"/>
      <c r="N81" s="159"/>
      <c r="O81" s="159"/>
      <c r="P81" s="159"/>
      <c r="Q81" s="159"/>
      <c r="R81" s="159"/>
      <c r="S81" s="159"/>
      <c r="T81" s="159"/>
      <c r="U81" s="159"/>
      <c r="V81" s="159"/>
      <c r="W81" s="159"/>
      <c r="X81" s="159"/>
      <c r="Y81" s="159"/>
      <c r="Z81" s="159"/>
    </row>
    <row r="82" spans="1:26" ht="18" customHeight="1">
      <c r="A82" s="159"/>
      <c r="B82" s="159"/>
      <c r="C82" s="159"/>
      <c r="D82" s="159"/>
      <c r="E82" s="159"/>
      <c r="F82" s="159"/>
      <c r="G82" s="159"/>
      <c r="H82" s="159"/>
      <c r="I82" s="159"/>
      <c r="J82" s="159"/>
      <c r="K82" s="159"/>
      <c r="L82" s="159"/>
      <c r="M82" s="159"/>
      <c r="N82" s="159"/>
      <c r="O82" s="159"/>
      <c r="P82" s="159"/>
      <c r="Q82" s="159"/>
      <c r="R82" s="159"/>
      <c r="S82" s="159"/>
      <c r="T82" s="159"/>
      <c r="U82" s="159"/>
      <c r="V82" s="159"/>
      <c r="W82" s="159"/>
      <c r="X82" s="159"/>
      <c r="Y82" s="159"/>
      <c r="Z82" s="159"/>
    </row>
    <row r="83" spans="1:26" ht="18" customHeight="1">
      <c r="A83" s="159"/>
      <c r="B83" s="159"/>
      <c r="C83" s="159"/>
      <c r="D83" s="159"/>
      <c r="E83" s="159"/>
      <c r="F83" s="159"/>
      <c r="G83" s="159"/>
      <c r="H83" s="159"/>
      <c r="I83" s="159"/>
      <c r="J83" s="159"/>
      <c r="K83" s="159"/>
      <c r="L83" s="159"/>
      <c r="M83" s="159"/>
      <c r="N83" s="159"/>
      <c r="O83" s="159"/>
      <c r="P83" s="159"/>
      <c r="Q83" s="159"/>
      <c r="R83" s="159"/>
      <c r="S83" s="159"/>
      <c r="T83" s="159"/>
      <c r="U83" s="159"/>
      <c r="V83" s="159"/>
      <c r="W83" s="159"/>
      <c r="X83" s="159"/>
      <c r="Y83" s="159"/>
      <c r="Z83" s="159"/>
    </row>
    <row r="84" spans="1:26" ht="18" customHeight="1">
      <c r="A84" s="159"/>
      <c r="B84" s="159"/>
      <c r="C84" s="159"/>
      <c r="D84" s="159"/>
      <c r="E84" s="159"/>
      <c r="F84" s="159"/>
      <c r="G84" s="159"/>
      <c r="H84" s="159"/>
      <c r="I84" s="159"/>
      <c r="J84" s="159"/>
      <c r="K84" s="159"/>
      <c r="L84" s="159"/>
      <c r="M84" s="159"/>
      <c r="N84" s="159"/>
      <c r="O84" s="159"/>
      <c r="P84" s="159"/>
      <c r="Q84" s="159"/>
      <c r="R84" s="159"/>
      <c r="S84" s="159"/>
      <c r="T84" s="159"/>
      <c r="U84" s="159"/>
      <c r="V84" s="159"/>
      <c r="W84" s="159"/>
      <c r="X84" s="159"/>
      <c r="Y84" s="159"/>
      <c r="Z84" s="159"/>
    </row>
    <row r="85" spans="1:26" ht="18" customHeight="1">
      <c r="A85" s="159"/>
      <c r="B85" s="159"/>
      <c r="C85" s="159"/>
      <c r="D85" s="159"/>
      <c r="E85" s="159"/>
      <c r="F85" s="159"/>
      <c r="G85" s="159"/>
      <c r="H85" s="159"/>
      <c r="I85" s="159"/>
      <c r="J85" s="159"/>
      <c r="K85" s="159"/>
      <c r="L85" s="159"/>
      <c r="M85" s="159"/>
      <c r="N85" s="159"/>
      <c r="O85" s="159"/>
      <c r="P85" s="159"/>
      <c r="Q85" s="159"/>
      <c r="R85" s="159"/>
      <c r="S85" s="159"/>
      <c r="T85" s="159"/>
      <c r="U85" s="159"/>
      <c r="V85" s="159"/>
      <c r="W85" s="159"/>
      <c r="X85" s="159"/>
      <c r="Y85" s="159"/>
      <c r="Z85" s="159"/>
    </row>
    <row r="86" spans="1:26" ht="18" customHeight="1">
      <c r="A86" s="159"/>
      <c r="B86" s="159"/>
      <c r="C86" s="159"/>
      <c r="D86" s="159"/>
      <c r="E86" s="159"/>
      <c r="F86" s="159"/>
      <c r="G86" s="159"/>
      <c r="H86" s="159"/>
      <c r="I86" s="159"/>
      <c r="J86" s="159"/>
      <c r="K86" s="159"/>
      <c r="L86" s="159"/>
      <c r="M86" s="159"/>
      <c r="N86" s="159"/>
      <c r="O86" s="159"/>
      <c r="P86" s="159"/>
      <c r="Q86" s="159"/>
      <c r="R86" s="159"/>
      <c r="S86" s="159"/>
      <c r="T86" s="159"/>
      <c r="U86" s="159"/>
      <c r="V86" s="159"/>
      <c r="W86" s="159"/>
      <c r="X86" s="159"/>
      <c r="Y86" s="159"/>
      <c r="Z86" s="159"/>
    </row>
    <row r="87" spans="1:26" ht="18" customHeight="1">
      <c r="A87" s="159"/>
      <c r="B87" s="159"/>
      <c r="C87" s="159"/>
      <c r="D87" s="159"/>
      <c r="E87" s="159"/>
      <c r="F87" s="159"/>
      <c r="G87" s="159"/>
      <c r="H87" s="159"/>
      <c r="I87" s="159"/>
      <c r="J87" s="159"/>
      <c r="K87" s="159"/>
      <c r="L87" s="159"/>
      <c r="M87" s="159"/>
      <c r="N87" s="159"/>
      <c r="O87" s="159"/>
      <c r="P87" s="159"/>
      <c r="Q87" s="159"/>
      <c r="R87" s="159"/>
      <c r="S87" s="159"/>
      <c r="T87" s="159"/>
      <c r="U87" s="159"/>
      <c r="V87" s="159"/>
      <c r="W87" s="159"/>
      <c r="X87" s="159"/>
      <c r="Y87" s="159"/>
      <c r="Z87" s="159"/>
    </row>
    <row r="88" spans="1:26" ht="18" customHeight="1">
      <c r="A88" s="159"/>
      <c r="B88" s="159"/>
      <c r="C88" s="159"/>
      <c r="D88" s="159"/>
      <c r="E88" s="159"/>
      <c r="F88" s="159"/>
      <c r="G88" s="159"/>
      <c r="H88" s="159"/>
      <c r="I88" s="159"/>
      <c r="J88" s="159"/>
      <c r="K88" s="159"/>
      <c r="L88" s="159"/>
      <c r="M88" s="159"/>
      <c r="N88" s="159"/>
      <c r="O88" s="159"/>
      <c r="P88" s="159"/>
      <c r="Q88" s="159"/>
      <c r="R88" s="159"/>
      <c r="S88" s="159"/>
      <c r="T88" s="159"/>
      <c r="U88" s="159"/>
      <c r="V88" s="159"/>
      <c r="W88" s="159"/>
      <c r="X88" s="159"/>
      <c r="Y88" s="159"/>
      <c r="Z88" s="159"/>
    </row>
    <row r="89" spans="1:26" ht="18" customHeight="1">
      <c r="A89" s="159"/>
      <c r="B89" s="159"/>
      <c r="C89" s="159"/>
      <c r="D89" s="159"/>
      <c r="E89" s="159"/>
      <c r="F89" s="159"/>
      <c r="G89" s="159"/>
      <c r="H89" s="159"/>
      <c r="I89" s="159"/>
      <c r="J89" s="159"/>
      <c r="K89" s="159"/>
      <c r="L89" s="159"/>
      <c r="M89" s="159"/>
      <c r="N89" s="159"/>
      <c r="O89" s="159"/>
      <c r="P89" s="159"/>
      <c r="Q89" s="159"/>
      <c r="R89" s="159"/>
      <c r="S89" s="159"/>
      <c r="T89" s="159"/>
      <c r="U89" s="159"/>
      <c r="V89" s="159"/>
      <c r="W89" s="159"/>
      <c r="X89" s="159"/>
      <c r="Y89" s="159"/>
      <c r="Z89" s="159"/>
    </row>
    <row r="90" spans="1:26" ht="18" customHeight="1">
      <c r="A90" s="159"/>
      <c r="B90" s="159"/>
      <c r="C90" s="159"/>
      <c r="D90" s="159"/>
      <c r="E90" s="159"/>
      <c r="F90" s="159"/>
      <c r="G90" s="159"/>
      <c r="H90" s="159"/>
      <c r="I90" s="159"/>
      <c r="J90" s="159"/>
      <c r="K90" s="159"/>
      <c r="L90" s="159"/>
      <c r="M90" s="159"/>
      <c r="N90" s="159"/>
      <c r="O90" s="159"/>
      <c r="P90" s="159"/>
      <c r="Q90" s="159"/>
      <c r="R90" s="159"/>
      <c r="S90" s="159"/>
      <c r="T90" s="159"/>
      <c r="U90" s="159"/>
      <c r="V90" s="159"/>
      <c r="W90" s="159"/>
      <c r="X90" s="159"/>
      <c r="Y90" s="159"/>
      <c r="Z90" s="159"/>
    </row>
    <row r="91" spans="1:26" ht="18" customHeight="1">
      <c r="A91" s="159"/>
      <c r="B91" s="159"/>
      <c r="C91" s="159"/>
      <c r="D91" s="159"/>
      <c r="E91" s="159"/>
      <c r="F91" s="159"/>
      <c r="G91" s="159"/>
      <c r="H91" s="159"/>
      <c r="I91" s="159"/>
      <c r="J91" s="159"/>
      <c r="K91" s="159"/>
      <c r="L91" s="159"/>
      <c r="M91" s="159"/>
      <c r="N91" s="159"/>
      <c r="O91" s="159"/>
      <c r="P91" s="159"/>
      <c r="Q91" s="159"/>
      <c r="R91" s="159"/>
      <c r="S91" s="159"/>
      <c r="T91" s="159"/>
      <c r="U91" s="159"/>
      <c r="V91" s="159"/>
      <c r="W91" s="159"/>
      <c r="X91" s="159"/>
      <c r="Y91" s="159"/>
      <c r="Z91" s="159"/>
    </row>
    <row r="92" spans="1:26" ht="18" customHeight="1">
      <c r="A92" s="159"/>
      <c r="B92" s="159"/>
      <c r="C92" s="159"/>
      <c r="D92" s="159"/>
      <c r="E92" s="159"/>
      <c r="F92" s="159"/>
      <c r="G92" s="159"/>
      <c r="H92" s="159"/>
      <c r="I92" s="159"/>
      <c r="J92" s="159"/>
      <c r="K92" s="159"/>
      <c r="L92" s="159"/>
      <c r="M92" s="159"/>
      <c r="N92" s="159"/>
      <c r="O92" s="159"/>
      <c r="P92" s="159"/>
      <c r="Q92" s="159"/>
      <c r="R92" s="159"/>
      <c r="S92" s="159"/>
      <c r="T92" s="159"/>
      <c r="U92" s="159"/>
      <c r="V92" s="159"/>
      <c r="W92" s="159"/>
      <c r="X92" s="159"/>
      <c r="Y92" s="159"/>
      <c r="Z92" s="159"/>
    </row>
    <row r="93" spans="1:26" ht="18" customHeight="1">
      <c r="A93" s="159"/>
      <c r="B93" s="159"/>
      <c r="C93" s="159"/>
      <c r="D93" s="159"/>
      <c r="E93" s="159"/>
      <c r="F93" s="159"/>
      <c r="G93" s="159"/>
      <c r="H93" s="159"/>
      <c r="I93" s="159"/>
      <c r="J93" s="159"/>
      <c r="K93" s="159"/>
      <c r="L93" s="159"/>
      <c r="M93" s="159"/>
      <c r="N93" s="159"/>
      <c r="O93" s="159"/>
      <c r="P93" s="159"/>
      <c r="Q93" s="159"/>
      <c r="R93" s="159"/>
      <c r="S93" s="159"/>
      <c r="T93" s="159"/>
      <c r="U93" s="159"/>
      <c r="V93" s="159"/>
      <c r="W93" s="159"/>
      <c r="X93" s="159"/>
      <c r="Y93" s="159"/>
      <c r="Z93" s="159"/>
    </row>
    <row r="94" spans="1:26" ht="18" customHeight="1">
      <c r="A94" s="159"/>
      <c r="B94" s="159"/>
      <c r="C94" s="159"/>
      <c r="D94" s="159"/>
      <c r="E94" s="159"/>
      <c r="F94" s="159"/>
      <c r="G94" s="159"/>
      <c r="H94" s="159"/>
      <c r="I94" s="159"/>
      <c r="J94" s="159"/>
      <c r="K94" s="159"/>
      <c r="L94" s="159"/>
      <c r="M94" s="159"/>
      <c r="N94" s="159"/>
      <c r="O94" s="159"/>
      <c r="P94" s="159"/>
      <c r="Q94" s="159"/>
      <c r="R94" s="159"/>
      <c r="S94" s="159"/>
      <c r="T94" s="159"/>
      <c r="U94" s="159"/>
      <c r="V94" s="159"/>
      <c r="W94" s="159"/>
      <c r="X94" s="159"/>
      <c r="Y94" s="159"/>
      <c r="Z94" s="159"/>
    </row>
    <row r="95" spans="1:26" ht="18" customHeight="1">
      <c r="A95" s="159"/>
      <c r="B95" s="159"/>
      <c r="C95" s="159"/>
      <c r="D95" s="159"/>
      <c r="E95" s="159"/>
      <c r="F95" s="159"/>
      <c r="G95" s="159"/>
      <c r="H95" s="159"/>
      <c r="I95" s="159"/>
      <c r="J95" s="159"/>
      <c r="K95" s="159"/>
      <c r="L95" s="159"/>
      <c r="M95" s="159"/>
      <c r="N95" s="159"/>
      <c r="O95" s="159"/>
      <c r="P95" s="159"/>
      <c r="Q95" s="159"/>
      <c r="R95" s="159"/>
      <c r="S95" s="159"/>
      <c r="T95" s="159"/>
      <c r="U95" s="159"/>
      <c r="V95" s="159"/>
      <c r="W95" s="159"/>
      <c r="X95" s="159"/>
      <c r="Y95" s="159"/>
      <c r="Z95" s="159"/>
    </row>
    <row r="96" spans="1:26" ht="18" customHeight="1">
      <c r="A96" s="159"/>
      <c r="B96" s="159"/>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row>
    <row r="97" spans="1:26" ht="18" customHeight="1">
      <c r="A97" s="159"/>
      <c r="B97" s="159"/>
      <c r="C97" s="159"/>
      <c r="D97" s="159"/>
      <c r="E97" s="159"/>
      <c r="F97" s="159"/>
      <c r="G97" s="159"/>
      <c r="H97" s="159"/>
      <c r="I97" s="159"/>
      <c r="J97" s="159"/>
      <c r="K97" s="159"/>
      <c r="L97" s="159"/>
      <c r="M97" s="159"/>
      <c r="N97" s="159"/>
      <c r="O97" s="159"/>
      <c r="P97" s="159"/>
      <c r="Q97" s="159"/>
      <c r="R97" s="159"/>
      <c r="S97" s="159"/>
      <c r="T97" s="159"/>
      <c r="U97" s="159"/>
      <c r="V97" s="159"/>
      <c r="W97" s="159"/>
      <c r="X97" s="159"/>
      <c r="Y97" s="159"/>
      <c r="Z97" s="159"/>
    </row>
    <row r="98" spans="1:26" ht="18" customHeight="1">
      <c r="A98" s="159"/>
      <c r="B98" s="159"/>
      <c r="C98" s="159"/>
      <c r="D98" s="159"/>
      <c r="E98" s="159"/>
      <c r="F98" s="159"/>
      <c r="G98" s="159"/>
      <c r="H98" s="159"/>
      <c r="I98" s="159"/>
      <c r="J98" s="159"/>
      <c r="K98" s="159"/>
      <c r="L98" s="159"/>
      <c r="M98" s="159"/>
      <c r="N98" s="159"/>
      <c r="O98" s="159"/>
      <c r="P98" s="159"/>
      <c r="Q98" s="159"/>
      <c r="R98" s="159"/>
      <c r="S98" s="159"/>
      <c r="T98" s="159"/>
      <c r="U98" s="159"/>
      <c r="V98" s="159"/>
      <c r="W98" s="159"/>
      <c r="X98" s="159"/>
      <c r="Y98" s="159"/>
      <c r="Z98" s="159"/>
    </row>
    <row r="99" spans="1:26" ht="18" customHeight="1">
      <c r="A99" s="159"/>
      <c r="B99" s="159"/>
      <c r="C99" s="159"/>
      <c r="D99" s="159"/>
      <c r="E99" s="159"/>
      <c r="F99" s="159"/>
      <c r="G99" s="159"/>
      <c r="H99" s="159"/>
      <c r="I99" s="159"/>
      <c r="J99" s="159"/>
      <c r="K99" s="159"/>
      <c r="L99" s="159"/>
      <c r="M99" s="159"/>
      <c r="N99" s="159"/>
      <c r="O99" s="159"/>
      <c r="P99" s="159"/>
      <c r="Q99" s="159"/>
      <c r="R99" s="159"/>
      <c r="S99" s="159"/>
      <c r="T99" s="159"/>
      <c r="U99" s="159"/>
      <c r="V99" s="159"/>
      <c r="W99" s="159"/>
      <c r="X99" s="159"/>
      <c r="Y99" s="159"/>
      <c r="Z99" s="159"/>
    </row>
    <row r="100" spans="1:26" ht="18" customHeight="1">
      <c r="A100" s="159"/>
      <c r="B100" s="159"/>
      <c r="C100" s="159"/>
      <c r="D100" s="159"/>
      <c r="E100" s="159"/>
      <c r="F100" s="159"/>
      <c r="G100" s="159"/>
      <c r="H100" s="159"/>
      <c r="I100" s="159"/>
      <c r="J100" s="159"/>
      <c r="K100" s="159"/>
      <c r="L100" s="159"/>
      <c r="M100" s="159"/>
      <c r="N100" s="159"/>
      <c r="O100" s="159"/>
      <c r="P100" s="159"/>
      <c r="Q100" s="159"/>
      <c r="R100" s="159"/>
      <c r="S100" s="159"/>
      <c r="T100" s="159"/>
      <c r="U100" s="159"/>
      <c r="V100" s="159"/>
      <c r="W100" s="159"/>
      <c r="X100" s="159"/>
      <c r="Y100" s="159"/>
      <c r="Z100" s="159"/>
    </row>
    <row r="101" spans="1:26" ht="18" customHeight="1">
      <c r="A101" s="159"/>
      <c r="B101" s="159"/>
      <c r="C101" s="159"/>
      <c r="D101" s="159"/>
      <c r="E101" s="159"/>
      <c r="F101" s="159"/>
      <c r="G101" s="159"/>
      <c r="H101" s="159"/>
      <c r="I101" s="159"/>
      <c r="J101" s="159"/>
      <c r="K101" s="159"/>
      <c r="L101" s="159"/>
      <c r="M101" s="159"/>
      <c r="N101" s="159"/>
      <c r="O101" s="159"/>
      <c r="P101" s="159"/>
      <c r="Q101" s="159"/>
      <c r="R101" s="159"/>
      <c r="S101" s="159"/>
      <c r="T101" s="159"/>
      <c r="U101" s="159"/>
      <c r="V101" s="159"/>
      <c r="W101" s="159"/>
      <c r="X101" s="159"/>
      <c r="Y101" s="159"/>
      <c r="Z101" s="159"/>
    </row>
    <row r="102" spans="1:26" ht="18" customHeight="1">
      <c r="A102" s="159"/>
      <c r="B102" s="159"/>
      <c r="C102" s="159"/>
      <c r="D102" s="159"/>
      <c r="E102" s="159"/>
      <c r="F102" s="159"/>
      <c r="G102" s="159"/>
      <c r="H102" s="159"/>
      <c r="I102" s="159"/>
      <c r="J102" s="159"/>
      <c r="K102" s="159"/>
      <c r="L102" s="159"/>
      <c r="M102" s="159"/>
      <c r="N102" s="159"/>
      <c r="O102" s="159"/>
      <c r="P102" s="159"/>
      <c r="Q102" s="159"/>
      <c r="R102" s="159"/>
      <c r="S102" s="159"/>
      <c r="T102" s="159"/>
      <c r="U102" s="159"/>
      <c r="V102" s="159"/>
      <c r="W102" s="159"/>
      <c r="X102" s="159"/>
      <c r="Y102" s="159"/>
      <c r="Z102" s="159"/>
    </row>
    <row r="103" spans="1:26" ht="18" customHeight="1">
      <c r="A103" s="159"/>
      <c r="B103" s="159"/>
      <c r="C103" s="159"/>
      <c r="D103" s="159"/>
      <c r="E103" s="159"/>
      <c r="F103" s="159"/>
      <c r="G103" s="159"/>
      <c r="H103" s="159"/>
      <c r="I103" s="159"/>
      <c r="J103" s="159"/>
      <c r="K103" s="159"/>
      <c r="L103" s="159"/>
      <c r="M103" s="159"/>
      <c r="N103" s="159"/>
      <c r="O103" s="159"/>
      <c r="P103" s="159"/>
      <c r="Q103" s="159"/>
      <c r="R103" s="159"/>
      <c r="S103" s="159"/>
      <c r="T103" s="159"/>
      <c r="U103" s="159"/>
      <c r="V103" s="159"/>
      <c r="W103" s="159"/>
      <c r="X103" s="159"/>
      <c r="Y103" s="159"/>
      <c r="Z103" s="159"/>
    </row>
    <row r="104" spans="1:26" ht="18" customHeight="1">
      <c r="A104" s="159"/>
      <c r="B104" s="159"/>
      <c r="C104" s="159"/>
      <c r="D104" s="159"/>
      <c r="E104" s="159"/>
      <c r="F104" s="159"/>
      <c r="G104" s="159"/>
      <c r="H104" s="159"/>
      <c r="I104" s="159"/>
      <c r="J104" s="159"/>
      <c r="K104" s="159"/>
      <c r="L104" s="159"/>
      <c r="M104" s="159"/>
      <c r="N104" s="159"/>
      <c r="O104" s="159"/>
      <c r="P104" s="159"/>
      <c r="Q104" s="159"/>
      <c r="R104" s="159"/>
      <c r="S104" s="159"/>
      <c r="T104" s="159"/>
      <c r="U104" s="159"/>
      <c r="V104" s="159"/>
      <c r="W104" s="159"/>
      <c r="X104" s="159"/>
      <c r="Y104" s="159"/>
      <c r="Z104" s="159"/>
    </row>
    <row r="105" spans="1:26" ht="18" customHeight="1">
      <c r="A105" s="159"/>
      <c r="B105" s="159"/>
      <c r="C105" s="159"/>
      <c r="D105" s="159"/>
      <c r="E105" s="159"/>
      <c r="F105" s="159"/>
      <c r="G105" s="159"/>
      <c r="H105" s="159"/>
      <c r="I105" s="159"/>
      <c r="J105" s="159"/>
      <c r="K105" s="159"/>
      <c r="L105" s="159"/>
      <c r="M105" s="159"/>
      <c r="N105" s="159"/>
      <c r="O105" s="159"/>
      <c r="P105" s="159"/>
      <c r="Q105" s="159"/>
      <c r="R105" s="159"/>
      <c r="S105" s="159"/>
      <c r="T105" s="159"/>
      <c r="U105" s="159"/>
      <c r="V105" s="159"/>
      <c r="W105" s="159"/>
      <c r="X105" s="159"/>
      <c r="Y105" s="159"/>
      <c r="Z105" s="159"/>
    </row>
    <row r="106" spans="1:26" ht="18" customHeight="1">
      <c r="A106" s="159"/>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row>
    <row r="107" spans="1:26" ht="18" customHeight="1">
      <c r="A107" s="159"/>
      <c r="B107" s="159"/>
      <c r="C107" s="159"/>
      <c r="D107" s="159"/>
      <c r="E107" s="159"/>
      <c r="F107" s="159"/>
      <c r="G107" s="159"/>
      <c r="H107" s="159"/>
      <c r="I107" s="159"/>
      <c r="J107" s="159"/>
      <c r="K107" s="159"/>
      <c r="L107" s="159"/>
      <c r="M107" s="159"/>
      <c r="N107" s="159"/>
      <c r="O107" s="159"/>
      <c r="P107" s="159"/>
      <c r="Q107" s="159"/>
      <c r="R107" s="159"/>
      <c r="S107" s="159"/>
      <c r="T107" s="159"/>
      <c r="U107" s="159"/>
      <c r="V107" s="159"/>
      <c r="W107" s="159"/>
      <c r="X107" s="159"/>
      <c r="Y107" s="159"/>
      <c r="Z107" s="159"/>
    </row>
    <row r="108" spans="1:26" ht="18" customHeight="1">
      <c r="A108" s="159"/>
      <c r="B108" s="159"/>
      <c r="C108" s="159"/>
      <c r="D108" s="159"/>
      <c r="E108" s="159"/>
      <c r="F108" s="159"/>
      <c r="G108" s="159"/>
      <c r="H108" s="159"/>
      <c r="I108" s="159"/>
      <c r="J108" s="159"/>
      <c r="K108" s="159"/>
      <c r="L108" s="159"/>
      <c r="M108" s="159"/>
      <c r="N108" s="159"/>
      <c r="O108" s="159"/>
      <c r="P108" s="159"/>
      <c r="Q108" s="159"/>
      <c r="R108" s="159"/>
      <c r="S108" s="159"/>
      <c r="T108" s="159"/>
      <c r="U108" s="159"/>
      <c r="V108" s="159"/>
      <c r="W108" s="159"/>
      <c r="X108" s="159"/>
      <c r="Y108" s="159"/>
      <c r="Z108" s="159"/>
    </row>
    <row r="109" spans="1:26" ht="18" customHeight="1">
      <c r="A109" s="159"/>
      <c r="B109" s="159"/>
      <c r="C109" s="159"/>
      <c r="D109" s="159"/>
      <c r="E109" s="159"/>
      <c r="F109" s="159"/>
      <c r="G109" s="159"/>
      <c r="H109" s="159"/>
      <c r="I109" s="159"/>
      <c r="J109" s="159"/>
      <c r="K109" s="159"/>
      <c r="L109" s="159"/>
      <c r="M109" s="159"/>
      <c r="N109" s="159"/>
      <c r="O109" s="159"/>
      <c r="P109" s="159"/>
      <c r="Q109" s="159"/>
      <c r="R109" s="159"/>
      <c r="S109" s="159"/>
      <c r="T109" s="159"/>
      <c r="U109" s="159"/>
      <c r="V109" s="159"/>
      <c r="W109" s="159"/>
      <c r="X109" s="159"/>
      <c r="Y109" s="159"/>
      <c r="Z109" s="159"/>
    </row>
    <row r="110" spans="1:26" ht="18" customHeight="1">
      <c r="A110" s="159"/>
      <c r="B110" s="159"/>
      <c r="C110" s="159"/>
      <c r="D110" s="159"/>
      <c r="E110" s="159"/>
      <c r="F110" s="159"/>
      <c r="G110" s="159"/>
      <c r="H110" s="159"/>
      <c r="I110" s="159"/>
      <c r="J110" s="159"/>
      <c r="K110" s="159"/>
      <c r="L110" s="159"/>
      <c r="M110" s="159"/>
      <c r="N110" s="159"/>
      <c r="O110" s="159"/>
      <c r="P110" s="159"/>
      <c r="Q110" s="159"/>
      <c r="R110" s="159"/>
      <c r="S110" s="159"/>
      <c r="T110" s="159"/>
      <c r="U110" s="159"/>
      <c r="V110" s="159"/>
      <c r="W110" s="159"/>
      <c r="X110" s="159"/>
      <c r="Y110" s="159"/>
      <c r="Z110" s="159"/>
    </row>
    <row r="111" spans="1:26" ht="18" customHeight="1">
      <c r="A111" s="159"/>
      <c r="B111" s="159"/>
      <c r="C111" s="159"/>
      <c r="D111" s="159"/>
      <c r="E111" s="159"/>
      <c r="F111" s="159"/>
      <c r="G111" s="159"/>
      <c r="H111" s="159"/>
      <c r="I111" s="159"/>
      <c r="J111" s="159"/>
      <c r="K111" s="159"/>
      <c r="L111" s="159"/>
      <c r="M111" s="159"/>
      <c r="N111" s="159"/>
      <c r="O111" s="159"/>
      <c r="P111" s="159"/>
      <c r="Q111" s="159"/>
      <c r="R111" s="159"/>
      <c r="S111" s="159"/>
      <c r="T111" s="159"/>
      <c r="U111" s="159"/>
      <c r="V111" s="159"/>
      <c r="W111" s="159"/>
      <c r="X111" s="159"/>
      <c r="Y111" s="159"/>
      <c r="Z111" s="159"/>
    </row>
    <row r="112" spans="1:26" ht="18" customHeight="1">
      <c r="A112" s="159"/>
      <c r="B112" s="159"/>
      <c r="C112" s="159"/>
      <c r="D112" s="159"/>
      <c r="E112" s="159"/>
      <c r="F112" s="159"/>
      <c r="G112" s="159"/>
      <c r="H112" s="159"/>
      <c r="I112" s="159"/>
      <c r="J112" s="159"/>
      <c r="K112" s="159"/>
      <c r="L112" s="159"/>
      <c r="M112" s="159"/>
      <c r="N112" s="159"/>
      <c r="O112" s="159"/>
      <c r="P112" s="159"/>
      <c r="Q112" s="159"/>
      <c r="R112" s="159"/>
      <c r="S112" s="159"/>
      <c r="T112" s="159"/>
      <c r="U112" s="159"/>
      <c r="V112" s="159"/>
      <c r="W112" s="159"/>
      <c r="X112" s="159"/>
      <c r="Y112" s="159"/>
      <c r="Z112" s="159"/>
    </row>
    <row r="113" spans="1:26" ht="18" customHeight="1">
      <c r="A113" s="159"/>
      <c r="B113" s="159"/>
      <c r="C113" s="159"/>
      <c r="D113" s="159"/>
      <c r="E113" s="159"/>
      <c r="F113" s="159"/>
      <c r="G113" s="159"/>
      <c r="H113" s="159"/>
      <c r="I113" s="159"/>
      <c r="J113" s="159"/>
      <c r="K113" s="159"/>
      <c r="L113" s="159"/>
      <c r="M113" s="159"/>
      <c r="N113" s="159"/>
      <c r="O113" s="159"/>
      <c r="P113" s="159"/>
      <c r="Q113" s="159"/>
      <c r="R113" s="159"/>
      <c r="S113" s="159"/>
      <c r="T113" s="159"/>
      <c r="U113" s="159"/>
      <c r="V113" s="159"/>
      <c r="W113" s="159"/>
      <c r="X113" s="159"/>
      <c r="Y113" s="159"/>
      <c r="Z113" s="159"/>
    </row>
    <row r="114" spans="1:26" ht="18" customHeight="1">
      <c r="A114" s="159"/>
      <c r="B114" s="159"/>
      <c r="C114" s="159"/>
      <c r="D114" s="159"/>
      <c r="E114" s="159"/>
      <c r="F114" s="159"/>
      <c r="G114" s="159"/>
      <c r="H114" s="159"/>
      <c r="I114" s="159"/>
      <c r="J114" s="159"/>
      <c r="K114" s="159"/>
      <c r="L114" s="159"/>
      <c r="M114" s="159"/>
      <c r="N114" s="159"/>
      <c r="O114" s="159"/>
      <c r="P114" s="159"/>
      <c r="Q114" s="159"/>
      <c r="R114" s="159"/>
      <c r="S114" s="159"/>
      <c r="T114" s="159"/>
      <c r="U114" s="159"/>
      <c r="V114" s="159"/>
      <c r="W114" s="159"/>
      <c r="X114" s="159"/>
      <c r="Y114" s="159"/>
      <c r="Z114" s="159"/>
    </row>
    <row r="115" spans="1:26" ht="18" customHeight="1">
      <c r="A115" s="159"/>
      <c r="B115" s="159"/>
      <c r="C115" s="159"/>
      <c r="D115" s="159"/>
      <c r="E115" s="159"/>
      <c r="F115" s="159"/>
      <c r="G115" s="159"/>
      <c r="H115" s="159"/>
      <c r="I115" s="159"/>
      <c r="J115" s="159"/>
      <c r="K115" s="159"/>
      <c r="L115" s="159"/>
      <c r="M115" s="159"/>
      <c r="N115" s="159"/>
      <c r="O115" s="159"/>
      <c r="P115" s="159"/>
      <c r="Q115" s="159"/>
      <c r="R115" s="159"/>
      <c r="S115" s="159"/>
      <c r="T115" s="159"/>
      <c r="U115" s="159"/>
      <c r="V115" s="159"/>
      <c r="W115" s="159"/>
      <c r="X115" s="159"/>
      <c r="Y115" s="159"/>
      <c r="Z115" s="159"/>
    </row>
    <row r="116" spans="1:26" ht="18" customHeight="1">
      <c r="A116" s="159"/>
      <c r="B116" s="159"/>
      <c r="C116" s="159"/>
      <c r="D116" s="159"/>
      <c r="E116" s="159"/>
      <c r="F116" s="159"/>
      <c r="G116" s="159"/>
      <c r="H116" s="159"/>
      <c r="I116" s="159"/>
      <c r="J116" s="159"/>
      <c r="K116" s="159"/>
      <c r="L116" s="159"/>
      <c r="M116" s="159"/>
      <c r="N116" s="159"/>
      <c r="O116" s="159"/>
      <c r="P116" s="159"/>
      <c r="Q116" s="159"/>
      <c r="R116" s="159"/>
      <c r="S116" s="159"/>
      <c r="T116" s="159"/>
      <c r="U116" s="159"/>
      <c r="V116" s="159"/>
      <c r="W116" s="159"/>
      <c r="X116" s="159"/>
      <c r="Y116" s="159"/>
      <c r="Z116" s="159"/>
    </row>
    <row r="117" spans="1:26" ht="18" customHeight="1">
      <c r="A117" s="159"/>
      <c r="B117" s="159"/>
      <c r="C117" s="159"/>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row>
    <row r="118" spans="1:26" ht="18" customHeight="1">
      <c r="A118" s="159"/>
      <c r="B118" s="159"/>
      <c r="C118" s="159"/>
      <c r="D118" s="159"/>
      <c r="E118" s="159"/>
      <c r="F118" s="159"/>
      <c r="G118" s="159"/>
      <c r="H118" s="159"/>
      <c r="I118" s="159"/>
      <c r="J118" s="159"/>
      <c r="K118" s="159"/>
      <c r="L118" s="159"/>
      <c r="M118" s="159"/>
      <c r="N118" s="159"/>
      <c r="O118" s="159"/>
      <c r="P118" s="159"/>
      <c r="Q118" s="159"/>
      <c r="R118" s="159"/>
      <c r="S118" s="159"/>
      <c r="T118" s="159"/>
      <c r="U118" s="159"/>
      <c r="V118" s="159"/>
      <c r="W118" s="159"/>
      <c r="X118" s="159"/>
      <c r="Y118" s="159"/>
      <c r="Z118" s="159"/>
    </row>
    <row r="119" spans="1:26" ht="18" customHeight="1">
      <c r="A119" s="159"/>
      <c r="B119" s="159"/>
      <c r="C119" s="159"/>
      <c r="D119" s="159"/>
      <c r="E119" s="159"/>
      <c r="F119" s="159"/>
      <c r="G119" s="159"/>
      <c r="H119" s="159"/>
      <c r="I119" s="159"/>
      <c r="J119" s="159"/>
      <c r="K119" s="159"/>
      <c r="L119" s="159"/>
      <c r="M119" s="159"/>
      <c r="N119" s="159"/>
      <c r="O119" s="159"/>
      <c r="P119" s="159"/>
      <c r="Q119" s="159"/>
      <c r="R119" s="159"/>
      <c r="S119" s="159"/>
      <c r="T119" s="159"/>
      <c r="U119" s="159"/>
      <c r="V119" s="159"/>
      <c r="W119" s="159"/>
      <c r="X119" s="159"/>
      <c r="Y119" s="159"/>
      <c r="Z119" s="159"/>
    </row>
    <row r="120" spans="1:26" ht="18" customHeight="1">
      <c r="A120" s="159"/>
      <c r="B120" s="159"/>
      <c r="C120" s="159"/>
      <c r="D120" s="159"/>
      <c r="E120" s="159"/>
      <c r="F120" s="159"/>
      <c r="G120" s="159"/>
      <c r="H120" s="159"/>
      <c r="I120" s="159"/>
      <c r="J120" s="159"/>
      <c r="K120" s="159"/>
      <c r="L120" s="159"/>
      <c r="M120" s="159"/>
      <c r="N120" s="159"/>
      <c r="O120" s="159"/>
      <c r="P120" s="159"/>
      <c r="Q120" s="159"/>
      <c r="R120" s="159"/>
      <c r="S120" s="159"/>
      <c r="T120" s="159"/>
      <c r="U120" s="159"/>
      <c r="V120" s="159"/>
      <c r="W120" s="159"/>
      <c r="X120" s="159"/>
      <c r="Y120" s="159"/>
      <c r="Z120" s="159"/>
    </row>
    <row r="121" spans="1:26" ht="18" customHeight="1">
      <c r="A121" s="159"/>
      <c r="B121" s="159"/>
      <c r="C121" s="159"/>
      <c r="D121" s="159"/>
      <c r="E121" s="159"/>
      <c r="F121" s="159"/>
      <c r="G121" s="159"/>
      <c r="H121" s="159"/>
      <c r="I121" s="159"/>
      <c r="J121" s="159"/>
      <c r="K121" s="159"/>
      <c r="L121" s="159"/>
      <c r="M121" s="159"/>
      <c r="N121" s="159"/>
      <c r="O121" s="159"/>
      <c r="P121" s="159"/>
      <c r="Q121" s="159"/>
      <c r="R121" s="159"/>
      <c r="S121" s="159"/>
      <c r="T121" s="159"/>
      <c r="U121" s="159"/>
      <c r="V121" s="159"/>
      <c r="W121" s="159"/>
      <c r="X121" s="159"/>
      <c r="Y121" s="159"/>
      <c r="Z121" s="159"/>
    </row>
    <row r="122" spans="1:26" ht="18" customHeight="1">
      <c r="A122" s="159"/>
      <c r="B122" s="159"/>
      <c r="C122" s="159"/>
      <c r="D122" s="159"/>
      <c r="E122" s="159"/>
      <c r="F122" s="159"/>
      <c r="G122" s="159"/>
      <c r="H122" s="159"/>
      <c r="I122" s="159"/>
      <c r="J122" s="159"/>
      <c r="K122" s="159"/>
      <c r="L122" s="159"/>
      <c r="M122" s="159"/>
      <c r="N122" s="159"/>
      <c r="O122" s="159"/>
      <c r="P122" s="159"/>
      <c r="Q122" s="159"/>
      <c r="R122" s="159"/>
      <c r="S122" s="159"/>
      <c r="T122" s="159"/>
      <c r="U122" s="159"/>
      <c r="V122" s="159"/>
      <c r="W122" s="159"/>
      <c r="X122" s="159"/>
      <c r="Y122" s="159"/>
      <c r="Z122" s="159"/>
    </row>
    <row r="123" spans="1:26" ht="18" customHeight="1">
      <c r="A123" s="159"/>
      <c r="B123" s="159"/>
      <c r="C123" s="159"/>
      <c r="D123" s="159"/>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row>
    <row r="124" spans="1:26" ht="18" customHeight="1">
      <c r="A124" s="159"/>
      <c r="B124" s="159"/>
      <c r="C124" s="159"/>
      <c r="D124" s="159"/>
      <c r="E124" s="159"/>
      <c r="F124" s="159"/>
      <c r="G124" s="159"/>
      <c r="H124" s="159"/>
      <c r="I124" s="159"/>
      <c r="J124" s="159"/>
      <c r="K124" s="159"/>
      <c r="L124" s="159"/>
      <c r="M124" s="159"/>
      <c r="N124" s="159"/>
      <c r="O124" s="159"/>
      <c r="P124" s="159"/>
      <c r="Q124" s="159"/>
      <c r="R124" s="159"/>
      <c r="S124" s="159"/>
      <c r="T124" s="159"/>
      <c r="U124" s="159"/>
      <c r="V124" s="159"/>
      <c r="W124" s="159"/>
      <c r="X124" s="159"/>
      <c r="Y124" s="159"/>
      <c r="Z124" s="159"/>
    </row>
    <row r="125" spans="1:26" ht="18" customHeight="1">
      <c r="A125" s="159"/>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row>
    <row r="126" spans="1:26" ht="18" customHeight="1">
      <c r="A126" s="159"/>
      <c r="B126" s="159"/>
      <c r="C126" s="159"/>
      <c r="D126" s="159"/>
      <c r="E126" s="159"/>
      <c r="F126" s="159"/>
      <c r="G126" s="159"/>
      <c r="H126" s="159"/>
      <c r="I126" s="159"/>
      <c r="J126" s="159"/>
      <c r="K126" s="159"/>
      <c r="L126" s="159"/>
      <c r="M126" s="159"/>
      <c r="N126" s="159"/>
      <c r="O126" s="159"/>
      <c r="P126" s="159"/>
      <c r="Q126" s="159"/>
      <c r="R126" s="159"/>
      <c r="S126" s="159"/>
      <c r="T126" s="159"/>
      <c r="U126" s="159"/>
      <c r="V126" s="159"/>
      <c r="W126" s="159"/>
      <c r="X126" s="159"/>
      <c r="Y126" s="159"/>
      <c r="Z126" s="159"/>
    </row>
    <row r="127" spans="1:26" ht="18" customHeight="1">
      <c r="A127" s="159"/>
      <c r="B127" s="159"/>
      <c r="C127" s="159"/>
      <c r="D127" s="159"/>
      <c r="E127" s="159"/>
      <c r="F127" s="159"/>
      <c r="G127" s="159"/>
      <c r="H127" s="159"/>
      <c r="I127" s="159"/>
      <c r="J127" s="159"/>
      <c r="K127" s="159"/>
      <c r="L127" s="159"/>
      <c r="M127" s="159"/>
      <c r="N127" s="159"/>
      <c r="O127" s="159"/>
      <c r="P127" s="159"/>
      <c r="Q127" s="159"/>
      <c r="R127" s="159"/>
      <c r="S127" s="159"/>
      <c r="T127" s="159"/>
      <c r="U127" s="159"/>
      <c r="V127" s="159"/>
      <c r="W127" s="159"/>
      <c r="X127" s="159"/>
      <c r="Y127" s="159"/>
      <c r="Z127" s="159"/>
    </row>
    <row r="128" spans="1:26" ht="18" customHeight="1">
      <c r="A128" s="159"/>
      <c r="B128" s="159"/>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row>
    <row r="129" spans="1:26" ht="18" customHeight="1">
      <c r="A129" s="159"/>
      <c r="B129" s="159"/>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row>
    <row r="130" spans="1:26" ht="18" customHeight="1">
      <c r="A130" s="159"/>
      <c r="B130" s="159"/>
      <c r="C130" s="159"/>
      <c r="D130" s="159"/>
      <c r="E130" s="159"/>
      <c r="F130" s="159"/>
      <c r="G130" s="159"/>
      <c r="H130" s="159"/>
      <c r="I130" s="159"/>
      <c r="J130" s="159"/>
      <c r="K130" s="159"/>
      <c r="L130" s="159"/>
      <c r="M130" s="159"/>
      <c r="N130" s="159"/>
      <c r="O130" s="159"/>
      <c r="P130" s="159"/>
      <c r="Q130" s="159"/>
      <c r="R130" s="159"/>
      <c r="S130" s="159"/>
      <c r="T130" s="159"/>
      <c r="U130" s="159"/>
      <c r="V130" s="159"/>
      <c r="W130" s="159"/>
      <c r="X130" s="159"/>
      <c r="Y130" s="159"/>
      <c r="Z130" s="159"/>
    </row>
    <row r="131" spans="1:26" ht="18" customHeight="1">
      <c r="A131" s="159"/>
      <c r="B131" s="159"/>
      <c r="C131" s="159"/>
      <c r="D131" s="15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row>
    <row r="132" spans="1:26" ht="18" customHeight="1">
      <c r="A132" s="159"/>
      <c r="B132" s="159"/>
      <c r="C132" s="159"/>
      <c r="D132" s="159"/>
      <c r="E132" s="159"/>
      <c r="F132" s="159"/>
      <c r="G132" s="159"/>
      <c r="H132" s="159"/>
      <c r="I132" s="159"/>
      <c r="J132" s="159"/>
      <c r="K132" s="159"/>
      <c r="L132" s="159"/>
      <c r="M132" s="159"/>
      <c r="N132" s="159"/>
      <c r="O132" s="159"/>
      <c r="P132" s="159"/>
      <c r="Q132" s="159"/>
      <c r="R132" s="159"/>
      <c r="S132" s="159"/>
      <c r="T132" s="159"/>
      <c r="U132" s="159"/>
      <c r="V132" s="159"/>
      <c r="W132" s="159"/>
      <c r="X132" s="159"/>
      <c r="Y132" s="159"/>
      <c r="Z132" s="159"/>
    </row>
    <row r="133" spans="1:26" ht="18" customHeight="1">
      <c r="A133" s="159"/>
      <c r="B133" s="159"/>
      <c r="C133" s="159"/>
      <c r="D133" s="159"/>
      <c r="E133" s="159"/>
      <c r="F133" s="159"/>
      <c r="G133" s="159"/>
      <c r="H133" s="159"/>
      <c r="I133" s="159"/>
      <c r="J133" s="159"/>
      <c r="K133" s="159"/>
      <c r="L133" s="159"/>
      <c r="M133" s="159"/>
      <c r="N133" s="159"/>
      <c r="O133" s="159"/>
      <c r="P133" s="159"/>
      <c r="Q133" s="159"/>
      <c r="R133" s="159"/>
      <c r="S133" s="159"/>
      <c r="T133" s="159"/>
      <c r="U133" s="159"/>
      <c r="V133" s="159"/>
      <c r="W133" s="159"/>
      <c r="X133" s="159"/>
      <c r="Y133" s="159"/>
      <c r="Z133" s="159"/>
    </row>
    <row r="134" spans="1:26" ht="18" customHeight="1">
      <c r="A134" s="159"/>
      <c r="B134" s="159"/>
      <c r="C134" s="159"/>
      <c r="D134" s="159"/>
      <c r="E134" s="159"/>
      <c r="F134" s="159"/>
      <c r="G134" s="159"/>
      <c r="H134" s="159"/>
      <c r="I134" s="159"/>
      <c r="J134" s="159"/>
      <c r="K134" s="159"/>
      <c r="L134" s="159"/>
      <c r="M134" s="159"/>
      <c r="N134" s="159"/>
      <c r="O134" s="159"/>
      <c r="P134" s="159"/>
      <c r="Q134" s="159"/>
      <c r="R134" s="159"/>
      <c r="S134" s="159"/>
      <c r="T134" s="159"/>
      <c r="U134" s="159"/>
      <c r="V134" s="159"/>
      <c r="W134" s="159"/>
      <c r="X134" s="159"/>
      <c r="Y134" s="159"/>
      <c r="Z134" s="159"/>
    </row>
    <row r="135" spans="1:26" ht="18" customHeight="1">
      <c r="A135" s="159"/>
      <c r="B135" s="159"/>
      <c r="C135" s="159"/>
      <c r="D135" s="159"/>
      <c r="E135" s="159"/>
      <c r="F135" s="159"/>
      <c r="G135" s="159"/>
      <c r="H135" s="159"/>
      <c r="I135" s="159"/>
      <c r="J135" s="159"/>
      <c r="K135" s="159"/>
      <c r="L135" s="159"/>
      <c r="M135" s="159"/>
      <c r="N135" s="159"/>
      <c r="O135" s="159"/>
      <c r="P135" s="159"/>
      <c r="Q135" s="159"/>
      <c r="R135" s="159"/>
      <c r="S135" s="159"/>
      <c r="T135" s="159"/>
      <c r="U135" s="159"/>
      <c r="V135" s="159"/>
      <c r="W135" s="159"/>
      <c r="X135" s="159"/>
      <c r="Y135" s="159"/>
      <c r="Z135" s="159"/>
    </row>
    <row r="136" spans="1:26" ht="18" customHeight="1">
      <c r="A136" s="159"/>
      <c r="B136" s="159"/>
      <c r="C136" s="159"/>
      <c r="D136" s="159"/>
      <c r="E136" s="159"/>
      <c r="F136" s="159"/>
      <c r="G136" s="159"/>
      <c r="H136" s="159"/>
      <c r="I136" s="159"/>
      <c r="J136" s="159"/>
      <c r="K136" s="159"/>
      <c r="L136" s="159"/>
      <c r="M136" s="159"/>
      <c r="N136" s="159"/>
      <c r="O136" s="159"/>
      <c r="P136" s="159"/>
      <c r="Q136" s="159"/>
      <c r="R136" s="159"/>
      <c r="S136" s="159"/>
      <c r="T136" s="159"/>
      <c r="U136" s="159"/>
      <c r="V136" s="159"/>
      <c r="W136" s="159"/>
      <c r="X136" s="159"/>
      <c r="Y136" s="159"/>
      <c r="Z136" s="159"/>
    </row>
    <row r="137" spans="1:26" ht="18" customHeight="1">
      <c r="A137" s="159"/>
      <c r="B137" s="159"/>
      <c r="C137" s="159"/>
      <c r="D137" s="159"/>
      <c r="E137" s="159"/>
      <c r="F137" s="159"/>
      <c r="G137" s="159"/>
      <c r="H137" s="159"/>
      <c r="I137" s="159"/>
      <c r="J137" s="159"/>
      <c r="K137" s="159"/>
      <c r="L137" s="159"/>
      <c r="M137" s="159"/>
      <c r="N137" s="159"/>
      <c r="O137" s="159"/>
      <c r="P137" s="159"/>
      <c r="Q137" s="159"/>
      <c r="R137" s="159"/>
      <c r="S137" s="159"/>
      <c r="T137" s="159"/>
      <c r="U137" s="159"/>
      <c r="V137" s="159"/>
      <c r="W137" s="159"/>
      <c r="X137" s="159"/>
      <c r="Y137" s="159"/>
      <c r="Z137" s="159"/>
    </row>
    <row r="138" spans="1:26" ht="18" customHeight="1">
      <c r="A138" s="159"/>
      <c r="B138" s="159"/>
      <c r="C138" s="159"/>
      <c r="D138" s="159"/>
      <c r="E138" s="159"/>
      <c r="F138" s="159"/>
      <c r="G138" s="159"/>
      <c r="H138" s="159"/>
      <c r="I138" s="159"/>
      <c r="J138" s="159"/>
      <c r="K138" s="159"/>
      <c r="L138" s="159"/>
      <c r="M138" s="159"/>
      <c r="N138" s="159"/>
      <c r="O138" s="159"/>
      <c r="P138" s="159"/>
      <c r="Q138" s="159"/>
      <c r="R138" s="159"/>
      <c r="S138" s="159"/>
      <c r="T138" s="159"/>
      <c r="U138" s="159"/>
      <c r="V138" s="159"/>
      <c r="W138" s="159"/>
      <c r="X138" s="159"/>
      <c r="Y138" s="159"/>
      <c r="Z138" s="159"/>
    </row>
    <row r="139" spans="1:26" ht="18" customHeight="1">
      <c r="A139" s="159"/>
      <c r="B139" s="159"/>
      <c r="C139" s="159"/>
      <c r="D139" s="15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row>
    <row r="140" spans="1:26" ht="18" customHeight="1">
      <c r="A140" s="159"/>
      <c r="B140" s="159"/>
      <c r="C140" s="159"/>
      <c r="D140" s="159"/>
      <c r="E140" s="159"/>
      <c r="F140" s="159"/>
      <c r="G140" s="159"/>
      <c r="H140" s="159"/>
      <c r="I140" s="159"/>
      <c r="J140" s="159"/>
      <c r="K140" s="159"/>
      <c r="L140" s="159"/>
      <c r="M140" s="159"/>
      <c r="N140" s="159"/>
      <c r="O140" s="159"/>
      <c r="P140" s="159"/>
      <c r="Q140" s="159"/>
      <c r="R140" s="159"/>
      <c r="S140" s="159"/>
      <c r="T140" s="159"/>
      <c r="U140" s="159"/>
      <c r="V140" s="159"/>
      <c r="W140" s="159"/>
      <c r="X140" s="159"/>
      <c r="Y140" s="159"/>
      <c r="Z140" s="159"/>
    </row>
    <row r="141" spans="1:26" ht="18" customHeight="1">
      <c r="A141" s="159"/>
      <c r="B141" s="159"/>
      <c r="C141" s="159"/>
      <c r="D141" s="159"/>
      <c r="E141" s="159"/>
      <c r="F141" s="159"/>
      <c r="G141" s="159"/>
      <c r="H141" s="159"/>
      <c r="I141" s="159"/>
      <c r="J141" s="159"/>
      <c r="K141" s="159"/>
      <c r="L141" s="159"/>
      <c r="M141" s="159"/>
      <c r="N141" s="159"/>
      <c r="O141" s="159"/>
      <c r="P141" s="159"/>
      <c r="Q141" s="159"/>
      <c r="R141" s="159"/>
      <c r="S141" s="159"/>
      <c r="T141" s="159"/>
      <c r="U141" s="159"/>
      <c r="V141" s="159"/>
      <c r="W141" s="159"/>
      <c r="X141" s="159"/>
      <c r="Y141" s="159"/>
      <c r="Z141" s="159"/>
    </row>
    <row r="142" spans="1:26" ht="18" customHeight="1">
      <c r="A142" s="159"/>
      <c r="B142" s="159"/>
      <c r="C142" s="159"/>
      <c r="D142" s="159"/>
      <c r="E142" s="159"/>
      <c r="F142" s="159"/>
      <c r="G142" s="159"/>
      <c r="H142" s="159"/>
      <c r="I142" s="159"/>
      <c r="J142" s="159"/>
      <c r="K142" s="159"/>
      <c r="L142" s="159"/>
      <c r="M142" s="159"/>
      <c r="N142" s="159"/>
      <c r="O142" s="159"/>
      <c r="P142" s="159"/>
      <c r="Q142" s="159"/>
      <c r="R142" s="159"/>
      <c r="S142" s="159"/>
      <c r="T142" s="159"/>
      <c r="U142" s="159"/>
      <c r="V142" s="159"/>
      <c r="W142" s="159"/>
      <c r="X142" s="159"/>
      <c r="Y142" s="159"/>
      <c r="Z142" s="159"/>
    </row>
    <row r="143" spans="1:26" ht="18" customHeight="1">
      <c r="A143" s="159"/>
      <c r="B143" s="159"/>
      <c r="C143" s="159"/>
      <c r="D143" s="159"/>
      <c r="E143" s="159"/>
      <c r="F143" s="159"/>
      <c r="G143" s="159"/>
      <c r="H143" s="159"/>
      <c r="I143" s="159"/>
      <c r="J143" s="159"/>
      <c r="K143" s="159"/>
      <c r="L143" s="159"/>
      <c r="M143" s="159"/>
      <c r="N143" s="159"/>
      <c r="O143" s="159"/>
      <c r="P143" s="159"/>
      <c r="Q143" s="159"/>
      <c r="R143" s="159"/>
      <c r="S143" s="159"/>
      <c r="T143" s="159"/>
      <c r="U143" s="159"/>
      <c r="V143" s="159"/>
      <c r="W143" s="159"/>
      <c r="X143" s="159"/>
      <c r="Y143" s="159"/>
      <c r="Z143" s="159"/>
    </row>
    <row r="144" spans="1:26" ht="18" customHeight="1">
      <c r="A144" s="159"/>
      <c r="B144" s="159"/>
      <c r="C144" s="159"/>
      <c r="D144" s="159"/>
      <c r="E144" s="159"/>
      <c r="F144" s="159"/>
      <c r="G144" s="159"/>
      <c r="H144" s="159"/>
      <c r="I144" s="159"/>
      <c r="J144" s="159"/>
      <c r="K144" s="159"/>
      <c r="L144" s="159"/>
      <c r="M144" s="159"/>
      <c r="N144" s="159"/>
      <c r="O144" s="159"/>
      <c r="P144" s="159"/>
      <c r="Q144" s="159"/>
      <c r="R144" s="159"/>
      <c r="S144" s="159"/>
      <c r="T144" s="159"/>
      <c r="U144" s="159"/>
      <c r="V144" s="159"/>
      <c r="W144" s="159"/>
      <c r="X144" s="159"/>
      <c r="Y144" s="159"/>
      <c r="Z144" s="159"/>
    </row>
    <row r="145" spans="1:26" ht="18" customHeight="1">
      <c r="A145" s="159"/>
      <c r="B145" s="159"/>
      <c r="C145" s="159"/>
      <c r="D145" s="159"/>
      <c r="E145" s="159"/>
      <c r="F145" s="159"/>
      <c r="G145" s="159"/>
      <c r="H145" s="159"/>
      <c r="I145" s="159"/>
      <c r="J145" s="159"/>
      <c r="K145" s="159"/>
      <c r="L145" s="159"/>
      <c r="M145" s="159"/>
      <c r="N145" s="159"/>
      <c r="O145" s="159"/>
      <c r="P145" s="159"/>
      <c r="Q145" s="159"/>
      <c r="R145" s="159"/>
      <c r="S145" s="159"/>
      <c r="T145" s="159"/>
      <c r="U145" s="159"/>
      <c r="V145" s="159"/>
      <c r="W145" s="159"/>
      <c r="X145" s="159"/>
      <c r="Y145" s="159"/>
      <c r="Z145" s="159"/>
    </row>
    <row r="146" spans="1:26" ht="18" customHeight="1">
      <c r="A146" s="159"/>
      <c r="B146" s="159"/>
      <c r="C146" s="159"/>
      <c r="D146" s="159"/>
      <c r="E146" s="159"/>
      <c r="F146" s="159"/>
      <c r="G146" s="159"/>
      <c r="H146" s="159"/>
      <c r="I146" s="159"/>
      <c r="J146" s="159"/>
      <c r="K146" s="159"/>
      <c r="L146" s="159"/>
      <c r="M146" s="159"/>
      <c r="N146" s="159"/>
      <c r="O146" s="159"/>
      <c r="P146" s="159"/>
      <c r="Q146" s="159"/>
      <c r="R146" s="159"/>
      <c r="S146" s="159"/>
      <c r="T146" s="159"/>
      <c r="U146" s="159"/>
      <c r="V146" s="159"/>
      <c r="W146" s="159"/>
      <c r="X146" s="159"/>
      <c r="Y146" s="159"/>
      <c r="Z146" s="159"/>
    </row>
    <row r="147" spans="1:26" ht="18" customHeight="1">
      <c r="A147" s="159"/>
      <c r="B147" s="159"/>
      <c r="C147" s="159"/>
      <c r="D147" s="15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row>
    <row r="148" spans="1:26" ht="18" customHeight="1">
      <c r="A148" s="159"/>
      <c r="B148" s="159"/>
      <c r="C148" s="159"/>
      <c r="D148" s="159"/>
      <c r="E148" s="159"/>
      <c r="F148" s="159"/>
      <c r="G148" s="159"/>
      <c r="H148" s="159"/>
      <c r="I148" s="159"/>
      <c r="J148" s="159"/>
      <c r="K148" s="159"/>
      <c r="L148" s="159"/>
      <c r="M148" s="159"/>
      <c r="N148" s="159"/>
      <c r="O148" s="159"/>
      <c r="P148" s="159"/>
      <c r="Q148" s="159"/>
      <c r="R148" s="159"/>
      <c r="S148" s="159"/>
      <c r="T148" s="159"/>
      <c r="U148" s="159"/>
      <c r="V148" s="159"/>
      <c r="W148" s="159"/>
      <c r="X148" s="159"/>
      <c r="Y148" s="159"/>
      <c r="Z148" s="159"/>
    </row>
    <row r="149" spans="1:26" ht="18" customHeight="1">
      <c r="A149" s="159"/>
      <c r="B149" s="159"/>
      <c r="C149" s="159"/>
      <c r="D149" s="159"/>
      <c r="E149" s="159"/>
      <c r="F149" s="159"/>
      <c r="G149" s="159"/>
      <c r="H149" s="159"/>
      <c r="I149" s="159"/>
      <c r="J149" s="159"/>
      <c r="K149" s="159"/>
      <c r="L149" s="159"/>
      <c r="M149" s="159"/>
      <c r="N149" s="159"/>
      <c r="O149" s="159"/>
      <c r="P149" s="159"/>
      <c r="Q149" s="159"/>
      <c r="R149" s="159"/>
      <c r="S149" s="159"/>
      <c r="T149" s="159"/>
      <c r="U149" s="159"/>
      <c r="V149" s="159"/>
      <c r="W149" s="159"/>
      <c r="X149" s="159"/>
      <c r="Y149" s="159"/>
      <c r="Z149" s="159"/>
    </row>
    <row r="150" spans="1:26" ht="18" customHeight="1">
      <c r="A150" s="159"/>
      <c r="B150" s="159"/>
      <c r="C150" s="159"/>
      <c r="D150" s="159"/>
      <c r="E150" s="159"/>
      <c r="F150" s="159"/>
      <c r="G150" s="159"/>
      <c r="H150" s="159"/>
      <c r="I150" s="159"/>
      <c r="J150" s="159"/>
      <c r="K150" s="159"/>
      <c r="L150" s="159"/>
      <c r="M150" s="159"/>
      <c r="N150" s="159"/>
      <c r="O150" s="159"/>
      <c r="P150" s="159"/>
      <c r="Q150" s="159"/>
      <c r="R150" s="159"/>
      <c r="S150" s="159"/>
      <c r="T150" s="159"/>
      <c r="U150" s="159"/>
      <c r="V150" s="159"/>
      <c r="W150" s="159"/>
      <c r="X150" s="159"/>
      <c r="Y150" s="159"/>
      <c r="Z150" s="159"/>
    </row>
    <row r="151" spans="1:26" ht="18" customHeight="1">
      <c r="A151" s="159"/>
      <c r="B151" s="159"/>
      <c r="C151" s="159"/>
      <c r="D151" s="159"/>
      <c r="E151" s="159"/>
      <c r="F151" s="159"/>
      <c r="G151" s="159"/>
      <c r="H151" s="159"/>
      <c r="I151" s="159"/>
      <c r="J151" s="159"/>
      <c r="K151" s="159"/>
      <c r="L151" s="159"/>
      <c r="M151" s="159"/>
      <c r="N151" s="159"/>
      <c r="O151" s="159"/>
      <c r="P151" s="159"/>
      <c r="Q151" s="159"/>
      <c r="R151" s="159"/>
      <c r="S151" s="159"/>
      <c r="T151" s="159"/>
      <c r="U151" s="159"/>
      <c r="V151" s="159"/>
      <c r="W151" s="159"/>
      <c r="X151" s="159"/>
      <c r="Y151" s="159"/>
      <c r="Z151" s="159"/>
    </row>
    <row r="152" spans="1:26" ht="18" customHeight="1">
      <c r="A152" s="159"/>
      <c r="B152" s="159"/>
      <c r="C152" s="159"/>
      <c r="D152" s="159"/>
      <c r="E152" s="159"/>
      <c r="F152" s="159"/>
      <c r="G152" s="159"/>
      <c r="H152" s="159"/>
      <c r="I152" s="159"/>
      <c r="J152" s="159"/>
      <c r="K152" s="159"/>
      <c r="L152" s="159"/>
      <c r="M152" s="159"/>
      <c r="N152" s="159"/>
      <c r="O152" s="159"/>
      <c r="P152" s="159"/>
      <c r="Q152" s="159"/>
      <c r="R152" s="159"/>
      <c r="S152" s="159"/>
      <c r="T152" s="159"/>
      <c r="U152" s="159"/>
      <c r="V152" s="159"/>
      <c r="W152" s="159"/>
      <c r="X152" s="159"/>
      <c r="Y152" s="159"/>
      <c r="Z152" s="159"/>
    </row>
    <row r="153" spans="1:26" ht="18" customHeight="1">
      <c r="A153" s="159"/>
      <c r="B153" s="159"/>
      <c r="C153" s="159"/>
      <c r="D153" s="159"/>
      <c r="E153" s="159"/>
      <c r="F153" s="159"/>
      <c r="G153" s="159"/>
      <c r="H153" s="159"/>
      <c r="I153" s="159"/>
      <c r="J153" s="159"/>
      <c r="K153" s="159"/>
      <c r="L153" s="159"/>
      <c r="M153" s="159"/>
      <c r="N153" s="159"/>
      <c r="O153" s="159"/>
      <c r="P153" s="159"/>
      <c r="Q153" s="159"/>
      <c r="R153" s="159"/>
      <c r="S153" s="159"/>
      <c r="T153" s="159"/>
      <c r="U153" s="159"/>
      <c r="V153" s="159"/>
      <c r="W153" s="159"/>
      <c r="X153" s="159"/>
      <c r="Y153" s="159"/>
      <c r="Z153" s="159"/>
    </row>
    <row r="154" spans="1:26" ht="18" customHeight="1">
      <c r="A154" s="159"/>
      <c r="B154" s="159"/>
      <c r="C154" s="159"/>
      <c r="D154" s="159"/>
      <c r="E154" s="159"/>
      <c r="F154" s="159"/>
      <c r="G154" s="159"/>
      <c r="H154" s="159"/>
      <c r="I154" s="159"/>
      <c r="J154" s="159"/>
      <c r="K154" s="159"/>
      <c r="L154" s="159"/>
      <c r="M154" s="159"/>
      <c r="N154" s="159"/>
      <c r="O154" s="159"/>
      <c r="P154" s="159"/>
      <c r="Q154" s="159"/>
      <c r="R154" s="159"/>
      <c r="S154" s="159"/>
      <c r="T154" s="159"/>
      <c r="U154" s="159"/>
      <c r="V154" s="159"/>
      <c r="W154" s="159"/>
      <c r="X154" s="159"/>
      <c r="Y154" s="159"/>
      <c r="Z154" s="159"/>
    </row>
    <row r="155" spans="1:26" ht="18" customHeight="1">
      <c r="A155" s="159"/>
      <c r="B155" s="159"/>
      <c r="C155" s="159"/>
      <c r="D155" s="15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row>
    <row r="156" spans="1:26" ht="18" customHeight="1">
      <c r="A156" s="159"/>
      <c r="B156" s="159"/>
      <c r="C156" s="159"/>
      <c r="D156" s="159"/>
      <c r="E156" s="159"/>
      <c r="F156" s="159"/>
      <c r="G156" s="159"/>
      <c r="H156" s="159"/>
      <c r="I156" s="159"/>
      <c r="J156" s="159"/>
      <c r="K156" s="159"/>
      <c r="L156" s="159"/>
      <c r="M156" s="159"/>
      <c r="N156" s="159"/>
      <c r="O156" s="159"/>
      <c r="P156" s="159"/>
      <c r="Q156" s="159"/>
      <c r="R156" s="159"/>
      <c r="S156" s="159"/>
      <c r="T156" s="159"/>
      <c r="U156" s="159"/>
      <c r="V156" s="159"/>
      <c r="W156" s="159"/>
      <c r="X156" s="159"/>
      <c r="Y156" s="159"/>
      <c r="Z156" s="159"/>
    </row>
    <row r="157" spans="1:26" ht="18" customHeight="1">
      <c r="A157" s="159"/>
      <c r="B157" s="159"/>
      <c r="C157" s="159"/>
      <c r="D157" s="159"/>
      <c r="E157" s="159"/>
      <c r="F157" s="159"/>
      <c r="G157" s="159"/>
      <c r="H157" s="159"/>
      <c r="I157" s="159"/>
      <c r="J157" s="159"/>
      <c r="K157" s="159"/>
      <c r="L157" s="159"/>
      <c r="M157" s="159"/>
      <c r="N157" s="159"/>
      <c r="O157" s="159"/>
      <c r="P157" s="159"/>
      <c r="Q157" s="159"/>
      <c r="R157" s="159"/>
      <c r="S157" s="159"/>
      <c r="T157" s="159"/>
      <c r="U157" s="159"/>
      <c r="V157" s="159"/>
      <c r="W157" s="159"/>
      <c r="X157" s="159"/>
      <c r="Y157" s="159"/>
      <c r="Z157" s="159"/>
    </row>
    <row r="158" spans="1:26" ht="18" customHeight="1">
      <c r="A158" s="159"/>
      <c r="B158" s="159"/>
      <c r="C158" s="159"/>
      <c r="D158" s="159"/>
      <c r="E158" s="159"/>
      <c r="F158" s="159"/>
      <c r="G158" s="159"/>
      <c r="H158" s="159"/>
      <c r="I158" s="159"/>
      <c r="J158" s="159"/>
      <c r="K158" s="159"/>
      <c r="L158" s="159"/>
      <c r="M158" s="159"/>
      <c r="N158" s="159"/>
      <c r="O158" s="159"/>
      <c r="P158" s="159"/>
      <c r="Q158" s="159"/>
      <c r="R158" s="159"/>
      <c r="S158" s="159"/>
      <c r="T158" s="159"/>
      <c r="U158" s="159"/>
      <c r="V158" s="159"/>
      <c r="W158" s="159"/>
      <c r="X158" s="159"/>
      <c r="Y158" s="159"/>
      <c r="Z158" s="159"/>
    </row>
    <row r="159" spans="1:26" ht="18" customHeight="1">
      <c r="A159" s="159"/>
      <c r="B159" s="159"/>
      <c r="C159" s="159"/>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row>
    <row r="160" spans="1:26" ht="18" customHeight="1">
      <c r="A160" s="159"/>
      <c r="B160" s="159"/>
      <c r="C160" s="159"/>
      <c r="D160" s="159"/>
      <c r="E160" s="159"/>
      <c r="F160" s="159"/>
      <c r="G160" s="159"/>
      <c r="H160" s="159"/>
      <c r="I160" s="159"/>
      <c r="J160" s="159"/>
      <c r="K160" s="159"/>
      <c r="L160" s="159"/>
      <c r="M160" s="159"/>
      <c r="N160" s="159"/>
      <c r="O160" s="159"/>
      <c r="P160" s="159"/>
      <c r="Q160" s="159"/>
      <c r="R160" s="159"/>
      <c r="S160" s="159"/>
      <c r="T160" s="159"/>
      <c r="U160" s="159"/>
      <c r="V160" s="159"/>
      <c r="W160" s="159"/>
      <c r="X160" s="159"/>
      <c r="Y160" s="159"/>
      <c r="Z160" s="159"/>
    </row>
    <row r="161" spans="1:26" ht="18" customHeight="1">
      <c r="A161" s="159"/>
      <c r="B161" s="159"/>
      <c r="C161" s="159"/>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c r="Z161" s="159"/>
    </row>
    <row r="162" spans="1:26" ht="18" customHeight="1">
      <c r="A162" s="159"/>
      <c r="B162" s="159"/>
      <c r="C162" s="159"/>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row>
    <row r="163" spans="1:26" ht="18" customHeight="1">
      <c r="A163" s="159"/>
      <c r="B163" s="159"/>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row>
    <row r="164" spans="1:26" ht="18" customHeight="1">
      <c r="A164" s="159"/>
      <c r="B164" s="159"/>
      <c r="C164" s="159"/>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c r="Z164" s="159"/>
    </row>
    <row r="165" spans="1:26" ht="18" customHeight="1">
      <c r="A165" s="159"/>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row>
    <row r="166" spans="1:26" ht="18" customHeight="1">
      <c r="A166" s="159"/>
      <c r="B166" s="159"/>
      <c r="C166" s="159"/>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row>
    <row r="167" spans="1:26" ht="18" customHeight="1">
      <c r="A167" s="159"/>
      <c r="B167" s="159"/>
      <c r="C167" s="159"/>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row>
    <row r="168" spans="1:26" ht="18" customHeight="1">
      <c r="A168" s="159"/>
      <c r="B168" s="159"/>
      <c r="C168" s="159"/>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row>
    <row r="169" spans="1:26" ht="18" customHeight="1">
      <c r="A169" s="159"/>
      <c r="B169" s="159"/>
      <c r="C169" s="159"/>
      <c r="D169" s="159"/>
      <c r="E169" s="159"/>
      <c r="F169" s="159"/>
      <c r="G169" s="159"/>
      <c r="H169" s="159"/>
      <c r="I169" s="159"/>
      <c r="J169" s="159"/>
      <c r="K169" s="159"/>
      <c r="L169" s="159"/>
      <c r="M169" s="159"/>
      <c r="N169" s="159"/>
      <c r="O169" s="159"/>
      <c r="P169" s="159"/>
      <c r="Q169" s="159"/>
      <c r="R169" s="159"/>
      <c r="S169" s="159"/>
      <c r="T169" s="159"/>
      <c r="U169" s="159"/>
      <c r="V169" s="159"/>
      <c r="W169" s="159"/>
      <c r="X169" s="159"/>
      <c r="Y169" s="159"/>
      <c r="Z169" s="159"/>
    </row>
    <row r="170" spans="1:26" ht="18" customHeight="1">
      <c r="A170" s="159"/>
      <c r="B170" s="159"/>
      <c r="C170" s="159"/>
      <c r="D170" s="159"/>
      <c r="E170" s="159"/>
      <c r="F170" s="159"/>
      <c r="G170" s="159"/>
      <c r="H170" s="159"/>
      <c r="I170" s="159"/>
      <c r="J170" s="159"/>
      <c r="K170" s="159"/>
      <c r="L170" s="159"/>
      <c r="M170" s="159"/>
      <c r="N170" s="159"/>
      <c r="O170" s="159"/>
      <c r="P170" s="159"/>
      <c r="Q170" s="159"/>
      <c r="R170" s="159"/>
      <c r="S170" s="159"/>
      <c r="T170" s="159"/>
      <c r="U170" s="159"/>
      <c r="V170" s="159"/>
      <c r="W170" s="159"/>
      <c r="X170" s="159"/>
      <c r="Y170" s="159"/>
      <c r="Z170" s="159"/>
    </row>
    <row r="171" spans="1:26" ht="18" customHeight="1">
      <c r="A171" s="159"/>
      <c r="B171" s="159"/>
      <c r="C171" s="159"/>
      <c r="D171" s="159"/>
      <c r="E171" s="159"/>
      <c r="F171" s="159"/>
      <c r="G171" s="159"/>
      <c r="H171" s="159"/>
      <c r="I171" s="159"/>
      <c r="J171" s="159"/>
      <c r="K171" s="159"/>
      <c r="L171" s="159"/>
      <c r="M171" s="159"/>
      <c r="N171" s="159"/>
      <c r="O171" s="159"/>
      <c r="P171" s="159"/>
      <c r="Q171" s="159"/>
      <c r="R171" s="159"/>
      <c r="S171" s="159"/>
      <c r="T171" s="159"/>
      <c r="U171" s="159"/>
      <c r="V171" s="159"/>
      <c r="W171" s="159"/>
      <c r="X171" s="159"/>
      <c r="Y171" s="159"/>
      <c r="Z171" s="159"/>
    </row>
    <row r="172" spans="1:26" ht="18" customHeight="1">
      <c r="A172" s="159"/>
      <c r="B172" s="159"/>
      <c r="C172" s="159"/>
      <c r="D172" s="159"/>
      <c r="E172" s="159"/>
      <c r="F172" s="159"/>
      <c r="G172" s="159"/>
      <c r="H172" s="159"/>
      <c r="I172" s="159"/>
      <c r="J172" s="159"/>
      <c r="K172" s="159"/>
      <c r="L172" s="159"/>
      <c r="M172" s="159"/>
      <c r="N172" s="159"/>
      <c r="O172" s="159"/>
      <c r="P172" s="159"/>
      <c r="Q172" s="159"/>
      <c r="R172" s="159"/>
      <c r="S172" s="159"/>
      <c r="T172" s="159"/>
      <c r="U172" s="159"/>
      <c r="V172" s="159"/>
      <c r="W172" s="159"/>
      <c r="X172" s="159"/>
      <c r="Y172" s="159"/>
      <c r="Z172" s="159"/>
    </row>
    <row r="173" spans="1:26" ht="18" customHeight="1">
      <c r="A173" s="159"/>
      <c r="B173" s="159"/>
      <c r="C173" s="159"/>
      <c r="D173" s="159"/>
      <c r="E173" s="159"/>
      <c r="F173" s="159"/>
      <c r="G173" s="159"/>
      <c r="H173" s="159"/>
      <c r="I173" s="159"/>
      <c r="J173" s="159"/>
      <c r="K173" s="159"/>
      <c r="L173" s="159"/>
      <c r="M173" s="159"/>
      <c r="N173" s="159"/>
      <c r="O173" s="159"/>
      <c r="P173" s="159"/>
      <c r="Q173" s="159"/>
      <c r="R173" s="159"/>
      <c r="S173" s="159"/>
      <c r="T173" s="159"/>
      <c r="U173" s="159"/>
      <c r="V173" s="159"/>
      <c r="W173" s="159"/>
      <c r="X173" s="159"/>
      <c r="Y173" s="159"/>
      <c r="Z173" s="159"/>
    </row>
    <row r="174" spans="1:26" ht="18" customHeight="1">
      <c r="A174" s="159"/>
      <c r="B174" s="159"/>
      <c r="C174" s="159"/>
      <c r="D174" s="159"/>
      <c r="E174" s="159"/>
      <c r="F174" s="159"/>
      <c r="G174" s="159"/>
      <c r="H174" s="159"/>
      <c r="I174" s="159"/>
      <c r="J174" s="159"/>
      <c r="K174" s="159"/>
      <c r="L174" s="159"/>
      <c r="M174" s="159"/>
      <c r="N174" s="159"/>
      <c r="O174" s="159"/>
      <c r="P174" s="159"/>
      <c r="Q174" s="159"/>
      <c r="R174" s="159"/>
      <c r="S174" s="159"/>
      <c r="T174" s="159"/>
      <c r="U174" s="159"/>
      <c r="V174" s="159"/>
      <c r="W174" s="159"/>
      <c r="X174" s="159"/>
      <c r="Y174" s="159"/>
      <c r="Z174" s="159"/>
    </row>
    <row r="175" spans="1:26" ht="18" customHeight="1">
      <c r="A175" s="159"/>
      <c r="B175" s="159"/>
      <c r="C175" s="159"/>
      <c r="D175" s="159"/>
      <c r="E175" s="159"/>
      <c r="F175" s="159"/>
      <c r="G175" s="159"/>
      <c r="H175" s="159"/>
      <c r="I175" s="159"/>
      <c r="J175" s="159"/>
      <c r="K175" s="159"/>
      <c r="L175" s="159"/>
      <c r="M175" s="159"/>
      <c r="N175" s="159"/>
      <c r="O175" s="159"/>
      <c r="P175" s="159"/>
      <c r="Q175" s="159"/>
      <c r="R175" s="159"/>
      <c r="S175" s="159"/>
      <c r="T175" s="159"/>
      <c r="U175" s="159"/>
      <c r="V175" s="159"/>
      <c r="W175" s="159"/>
      <c r="X175" s="159"/>
      <c r="Y175" s="159"/>
      <c r="Z175" s="159"/>
    </row>
    <row r="176" spans="1:26" ht="18" customHeight="1">
      <c r="A176" s="159"/>
      <c r="B176" s="159"/>
      <c r="C176" s="159"/>
      <c r="D176" s="159"/>
      <c r="E176" s="159"/>
      <c r="F176" s="159"/>
      <c r="G176" s="159"/>
      <c r="H176" s="159"/>
      <c r="I176" s="159"/>
      <c r="J176" s="159"/>
      <c r="K176" s="159"/>
      <c r="L176" s="159"/>
      <c r="M176" s="159"/>
      <c r="N176" s="159"/>
      <c r="O176" s="159"/>
      <c r="P176" s="159"/>
      <c r="Q176" s="159"/>
      <c r="R176" s="159"/>
      <c r="S176" s="159"/>
      <c r="T176" s="159"/>
      <c r="U176" s="159"/>
      <c r="V176" s="159"/>
      <c r="W176" s="159"/>
      <c r="X176" s="159"/>
      <c r="Y176" s="159"/>
      <c r="Z176" s="159"/>
    </row>
    <row r="177" spans="1:26" ht="18" customHeight="1">
      <c r="A177" s="159"/>
      <c r="B177" s="159"/>
      <c r="C177" s="159"/>
      <c r="D177" s="159"/>
      <c r="E177" s="159"/>
      <c r="F177" s="159"/>
      <c r="G177" s="159"/>
      <c r="H177" s="159"/>
      <c r="I177" s="159"/>
      <c r="J177" s="159"/>
      <c r="K177" s="159"/>
      <c r="L177" s="159"/>
      <c r="M177" s="159"/>
      <c r="N177" s="159"/>
      <c r="O177" s="159"/>
      <c r="P177" s="159"/>
      <c r="Q177" s="159"/>
      <c r="R177" s="159"/>
      <c r="S177" s="159"/>
      <c r="T177" s="159"/>
      <c r="U177" s="159"/>
      <c r="V177" s="159"/>
      <c r="W177" s="159"/>
      <c r="X177" s="159"/>
      <c r="Y177" s="159"/>
      <c r="Z177" s="159"/>
    </row>
    <row r="178" spans="1:26" ht="18" customHeight="1">
      <c r="A178" s="159"/>
      <c r="B178" s="159"/>
      <c r="C178" s="159"/>
      <c r="D178" s="159"/>
      <c r="E178" s="159"/>
      <c r="F178" s="159"/>
      <c r="G178" s="159"/>
      <c r="H178" s="159"/>
      <c r="I178" s="159"/>
      <c r="J178" s="159"/>
      <c r="K178" s="159"/>
      <c r="L178" s="159"/>
      <c r="M178" s="159"/>
      <c r="N178" s="159"/>
      <c r="O178" s="159"/>
      <c r="P178" s="159"/>
      <c r="Q178" s="159"/>
      <c r="R178" s="159"/>
      <c r="S178" s="159"/>
      <c r="T178" s="159"/>
      <c r="U178" s="159"/>
      <c r="V178" s="159"/>
      <c r="W178" s="159"/>
      <c r="X178" s="159"/>
      <c r="Y178" s="159"/>
      <c r="Z178" s="159"/>
    </row>
    <row r="179" spans="1:26" ht="18" customHeight="1">
      <c r="A179" s="159"/>
      <c r="B179" s="159"/>
      <c r="C179" s="159"/>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row>
    <row r="180" spans="1:26" ht="18" customHeight="1">
      <c r="A180" s="159"/>
      <c r="B180" s="159"/>
      <c r="C180" s="159"/>
      <c r="D180" s="159"/>
      <c r="E180" s="159"/>
      <c r="F180" s="159"/>
      <c r="G180" s="159"/>
      <c r="H180" s="159"/>
      <c r="I180" s="159"/>
      <c r="J180" s="159"/>
      <c r="K180" s="159"/>
      <c r="L180" s="159"/>
      <c r="M180" s="159"/>
      <c r="N180" s="159"/>
      <c r="O180" s="159"/>
      <c r="P180" s="159"/>
      <c r="Q180" s="159"/>
      <c r="R180" s="159"/>
      <c r="S180" s="159"/>
      <c r="T180" s="159"/>
      <c r="U180" s="159"/>
      <c r="V180" s="159"/>
      <c r="W180" s="159"/>
      <c r="X180" s="159"/>
      <c r="Y180" s="159"/>
      <c r="Z180" s="159"/>
    </row>
    <row r="181" spans="1:26" ht="18" customHeight="1">
      <c r="A181" s="159"/>
      <c r="B181" s="159"/>
      <c r="C181" s="159"/>
      <c r="D181" s="159"/>
      <c r="E181" s="159"/>
      <c r="F181" s="159"/>
      <c r="G181" s="159"/>
      <c r="H181" s="159"/>
      <c r="I181" s="159"/>
      <c r="J181" s="159"/>
      <c r="K181" s="159"/>
      <c r="L181" s="159"/>
      <c r="M181" s="159"/>
      <c r="N181" s="159"/>
      <c r="O181" s="159"/>
      <c r="P181" s="159"/>
      <c r="Q181" s="159"/>
      <c r="R181" s="159"/>
      <c r="S181" s="159"/>
      <c r="T181" s="159"/>
      <c r="U181" s="159"/>
      <c r="V181" s="159"/>
      <c r="W181" s="159"/>
      <c r="X181" s="159"/>
      <c r="Y181" s="159"/>
      <c r="Z181" s="159"/>
    </row>
    <row r="182" spans="1:26" ht="18" customHeight="1">
      <c r="A182" s="159"/>
      <c r="B182" s="159"/>
      <c r="C182" s="159"/>
      <c r="D182" s="159"/>
      <c r="E182" s="159"/>
      <c r="F182" s="159"/>
      <c r="G182" s="159"/>
      <c r="H182" s="159"/>
      <c r="I182" s="159"/>
      <c r="J182" s="159"/>
      <c r="K182" s="159"/>
      <c r="L182" s="159"/>
      <c r="M182" s="159"/>
      <c r="N182" s="159"/>
      <c r="O182" s="159"/>
      <c r="P182" s="159"/>
      <c r="Q182" s="159"/>
      <c r="R182" s="159"/>
      <c r="S182" s="159"/>
      <c r="T182" s="159"/>
      <c r="U182" s="159"/>
      <c r="V182" s="159"/>
      <c r="W182" s="159"/>
      <c r="X182" s="159"/>
      <c r="Y182" s="159"/>
      <c r="Z182" s="159"/>
    </row>
    <row r="183" spans="1:26" ht="18" customHeight="1">
      <c r="A183" s="159"/>
      <c r="B183" s="159"/>
      <c r="C183" s="159"/>
      <c r="D183" s="159"/>
      <c r="E183" s="159"/>
      <c r="F183" s="159"/>
      <c r="G183" s="159"/>
      <c r="H183" s="159"/>
      <c r="I183" s="159"/>
      <c r="J183" s="159"/>
      <c r="K183" s="159"/>
      <c r="L183" s="159"/>
      <c r="M183" s="159"/>
      <c r="N183" s="159"/>
      <c r="O183" s="159"/>
      <c r="P183" s="159"/>
      <c r="Q183" s="159"/>
      <c r="R183" s="159"/>
      <c r="S183" s="159"/>
      <c r="T183" s="159"/>
      <c r="U183" s="159"/>
      <c r="V183" s="159"/>
      <c r="W183" s="159"/>
      <c r="X183" s="159"/>
      <c r="Y183" s="159"/>
      <c r="Z183" s="159"/>
    </row>
    <row r="184" spans="1:26" ht="18" customHeight="1">
      <c r="A184" s="159"/>
      <c r="B184" s="159"/>
      <c r="C184" s="159"/>
      <c r="D184" s="159"/>
      <c r="E184" s="159"/>
      <c r="F184" s="159"/>
      <c r="G184" s="159"/>
      <c r="H184" s="159"/>
      <c r="I184" s="159"/>
      <c r="J184" s="159"/>
      <c r="K184" s="159"/>
      <c r="L184" s="159"/>
      <c r="M184" s="159"/>
      <c r="N184" s="159"/>
      <c r="O184" s="159"/>
      <c r="P184" s="159"/>
      <c r="Q184" s="159"/>
      <c r="R184" s="159"/>
      <c r="S184" s="159"/>
      <c r="T184" s="159"/>
      <c r="U184" s="159"/>
      <c r="V184" s="159"/>
      <c r="W184" s="159"/>
      <c r="X184" s="159"/>
      <c r="Y184" s="159"/>
      <c r="Z184" s="159"/>
    </row>
    <row r="185" spans="1:26" ht="18" customHeight="1">
      <c r="A185" s="159"/>
      <c r="B185" s="159"/>
      <c r="C185" s="159"/>
      <c r="D185" s="159"/>
      <c r="E185" s="159"/>
      <c r="F185" s="159"/>
      <c r="G185" s="159"/>
      <c r="H185" s="159"/>
      <c r="I185" s="159"/>
      <c r="J185" s="159"/>
      <c r="K185" s="159"/>
      <c r="L185" s="159"/>
      <c r="M185" s="159"/>
      <c r="N185" s="159"/>
      <c r="O185" s="159"/>
      <c r="P185" s="159"/>
      <c r="Q185" s="159"/>
      <c r="R185" s="159"/>
      <c r="S185" s="159"/>
      <c r="T185" s="159"/>
      <c r="U185" s="159"/>
      <c r="V185" s="159"/>
      <c r="W185" s="159"/>
      <c r="X185" s="159"/>
      <c r="Y185" s="159"/>
      <c r="Z185" s="159"/>
    </row>
    <row r="186" spans="1:26" ht="18" customHeight="1">
      <c r="A186" s="159"/>
      <c r="B186" s="159"/>
      <c r="C186" s="159"/>
      <c r="D186" s="159"/>
      <c r="E186" s="159"/>
      <c r="F186" s="159"/>
      <c r="G186" s="159"/>
      <c r="H186" s="159"/>
      <c r="I186" s="159"/>
      <c r="J186" s="159"/>
      <c r="K186" s="159"/>
      <c r="L186" s="159"/>
      <c r="M186" s="159"/>
      <c r="N186" s="159"/>
      <c r="O186" s="159"/>
      <c r="P186" s="159"/>
      <c r="Q186" s="159"/>
      <c r="R186" s="159"/>
      <c r="S186" s="159"/>
      <c r="T186" s="159"/>
      <c r="U186" s="159"/>
      <c r="V186" s="159"/>
      <c r="W186" s="159"/>
      <c r="X186" s="159"/>
      <c r="Y186" s="159"/>
      <c r="Z186" s="159"/>
    </row>
    <row r="187" spans="1:26" ht="18" customHeight="1">
      <c r="A187" s="159"/>
      <c r="B187" s="159"/>
      <c r="C187" s="159"/>
      <c r="D187" s="159"/>
      <c r="E187" s="159"/>
      <c r="F187" s="159"/>
      <c r="G187" s="159"/>
      <c r="H187" s="159"/>
      <c r="I187" s="159"/>
      <c r="J187" s="159"/>
      <c r="K187" s="159"/>
      <c r="L187" s="159"/>
      <c r="M187" s="159"/>
      <c r="N187" s="159"/>
      <c r="O187" s="159"/>
      <c r="P187" s="159"/>
      <c r="Q187" s="159"/>
      <c r="R187" s="159"/>
      <c r="S187" s="159"/>
      <c r="T187" s="159"/>
      <c r="U187" s="159"/>
      <c r="V187" s="159"/>
      <c r="W187" s="159"/>
      <c r="X187" s="159"/>
      <c r="Y187" s="159"/>
      <c r="Z187" s="159"/>
    </row>
    <row r="188" spans="1:26" ht="18" customHeight="1">
      <c r="A188" s="159"/>
      <c r="B188" s="159"/>
      <c r="C188" s="159"/>
      <c r="D188" s="159"/>
      <c r="E188" s="159"/>
      <c r="F188" s="159"/>
      <c r="G188" s="159"/>
      <c r="H188" s="159"/>
      <c r="I188" s="159"/>
      <c r="J188" s="159"/>
      <c r="K188" s="159"/>
      <c r="L188" s="159"/>
      <c r="M188" s="159"/>
      <c r="N188" s="159"/>
      <c r="O188" s="159"/>
      <c r="P188" s="159"/>
      <c r="Q188" s="159"/>
      <c r="R188" s="159"/>
      <c r="S188" s="159"/>
      <c r="T188" s="159"/>
      <c r="U188" s="159"/>
      <c r="V188" s="159"/>
      <c r="W188" s="159"/>
      <c r="X188" s="159"/>
      <c r="Y188" s="159"/>
      <c r="Z188" s="159"/>
    </row>
    <row r="189" spans="1:26" ht="18" customHeight="1">
      <c r="A189" s="159"/>
      <c r="B189" s="159"/>
      <c r="C189" s="159"/>
      <c r="D189" s="159"/>
      <c r="E189" s="159"/>
      <c r="F189" s="159"/>
      <c r="G189" s="159"/>
      <c r="H189" s="159"/>
      <c r="I189" s="159"/>
      <c r="J189" s="159"/>
      <c r="K189" s="159"/>
      <c r="L189" s="159"/>
      <c r="M189" s="159"/>
      <c r="N189" s="159"/>
      <c r="O189" s="159"/>
      <c r="P189" s="159"/>
      <c r="Q189" s="159"/>
      <c r="R189" s="159"/>
      <c r="S189" s="159"/>
      <c r="T189" s="159"/>
      <c r="U189" s="159"/>
      <c r="V189" s="159"/>
      <c r="W189" s="159"/>
      <c r="X189" s="159"/>
      <c r="Y189" s="159"/>
      <c r="Z189" s="159"/>
    </row>
    <row r="190" spans="1:26" ht="18" customHeight="1">
      <c r="A190" s="159"/>
      <c r="B190" s="159"/>
      <c r="C190" s="159"/>
      <c r="D190" s="159"/>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row>
    <row r="191" spans="1:26" ht="18" customHeight="1">
      <c r="A191" s="159"/>
      <c r="B191" s="159"/>
      <c r="C191" s="159"/>
      <c r="D191" s="159"/>
      <c r="E191" s="159"/>
      <c r="F191" s="159"/>
      <c r="G191" s="159"/>
      <c r="H191" s="159"/>
      <c r="I191" s="159"/>
      <c r="J191" s="159"/>
      <c r="K191" s="159"/>
      <c r="L191" s="159"/>
      <c r="M191" s="159"/>
      <c r="N191" s="159"/>
      <c r="O191" s="159"/>
      <c r="P191" s="159"/>
      <c r="Q191" s="159"/>
      <c r="R191" s="159"/>
      <c r="S191" s="159"/>
      <c r="T191" s="159"/>
      <c r="U191" s="159"/>
      <c r="V191" s="159"/>
      <c r="W191" s="159"/>
      <c r="X191" s="159"/>
      <c r="Y191" s="159"/>
      <c r="Z191" s="159"/>
    </row>
    <row r="192" spans="1:26" ht="18" customHeight="1">
      <c r="A192" s="159"/>
      <c r="B192" s="159"/>
      <c r="C192" s="159"/>
      <c r="D192" s="159"/>
      <c r="E192" s="159"/>
      <c r="F192" s="159"/>
      <c r="G192" s="159"/>
      <c r="H192" s="159"/>
      <c r="I192" s="159"/>
      <c r="J192" s="159"/>
      <c r="K192" s="159"/>
      <c r="L192" s="159"/>
      <c r="M192" s="159"/>
      <c r="N192" s="159"/>
      <c r="O192" s="159"/>
      <c r="P192" s="159"/>
      <c r="Q192" s="159"/>
      <c r="R192" s="159"/>
      <c r="S192" s="159"/>
      <c r="T192" s="159"/>
      <c r="U192" s="159"/>
      <c r="V192" s="159"/>
      <c r="W192" s="159"/>
      <c r="X192" s="159"/>
      <c r="Y192" s="159"/>
      <c r="Z192" s="159"/>
    </row>
    <row r="193" spans="1:26" ht="18" customHeight="1">
      <c r="A193" s="159"/>
      <c r="B193" s="159"/>
      <c r="C193" s="159"/>
      <c r="D193" s="159"/>
      <c r="E193" s="159"/>
      <c r="F193" s="159"/>
      <c r="G193" s="159"/>
      <c r="H193" s="159"/>
      <c r="I193" s="159"/>
      <c r="J193" s="159"/>
      <c r="K193" s="159"/>
      <c r="L193" s="159"/>
      <c r="M193" s="159"/>
      <c r="N193" s="159"/>
      <c r="O193" s="159"/>
      <c r="P193" s="159"/>
      <c r="Q193" s="159"/>
      <c r="R193" s="159"/>
      <c r="S193" s="159"/>
      <c r="T193" s="159"/>
      <c r="U193" s="159"/>
      <c r="V193" s="159"/>
      <c r="W193" s="159"/>
      <c r="X193" s="159"/>
      <c r="Y193" s="159"/>
      <c r="Z193" s="159"/>
    </row>
    <row r="194" spans="1:26" ht="18" customHeight="1">
      <c r="A194" s="159"/>
      <c r="B194" s="159"/>
      <c r="C194" s="159"/>
      <c r="D194" s="159"/>
      <c r="E194" s="159"/>
      <c r="F194" s="159"/>
      <c r="G194" s="159"/>
      <c r="H194" s="159"/>
      <c r="I194" s="159"/>
      <c r="J194" s="159"/>
      <c r="K194" s="159"/>
      <c r="L194" s="159"/>
      <c r="M194" s="159"/>
      <c r="N194" s="159"/>
      <c r="O194" s="159"/>
      <c r="P194" s="159"/>
      <c r="Q194" s="159"/>
      <c r="R194" s="159"/>
      <c r="S194" s="159"/>
      <c r="T194" s="159"/>
      <c r="U194" s="159"/>
      <c r="V194" s="159"/>
      <c r="W194" s="159"/>
      <c r="X194" s="159"/>
      <c r="Y194" s="159"/>
      <c r="Z194" s="159"/>
    </row>
    <row r="195" spans="1:26" ht="18" customHeight="1">
      <c r="A195" s="159"/>
      <c r="B195" s="159"/>
      <c r="C195" s="159"/>
      <c r="D195" s="159"/>
      <c r="E195" s="159"/>
      <c r="F195" s="159"/>
      <c r="G195" s="159"/>
      <c r="H195" s="159"/>
      <c r="I195" s="159"/>
      <c r="J195" s="159"/>
      <c r="K195" s="159"/>
      <c r="L195" s="159"/>
      <c r="M195" s="159"/>
      <c r="N195" s="159"/>
      <c r="O195" s="159"/>
      <c r="P195" s="159"/>
      <c r="Q195" s="159"/>
      <c r="R195" s="159"/>
      <c r="S195" s="159"/>
      <c r="T195" s="159"/>
      <c r="U195" s="159"/>
      <c r="V195" s="159"/>
      <c r="W195" s="159"/>
      <c r="X195" s="159"/>
      <c r="Y195" s="159"/>
      <c r="Z195" s="159"/>
    </row>
    <row r="196" spans="1:26" ht="18" customHeight="1">
      <c r="A196" s="159"/>
      <c r="B196" s="159"/>
      <c r="C196" s="159"/>
      <c r="D196" s="159"/>
      <c r="E196" s="159"/>
      <c r="F196" s="159"/>
      <c r="G196" s="159"/>
      <c r="H196" s="159"/>
      <c r="I196" s="159"/>
      <c r="J196" s="159"/>
      <c r="K196" s="159"/>
      <c r="L196" s="159"/>
      <c r="M196" s="159"/>
      <c r="N196" s="159"/>
      <c r="O196" s="159"/>
      <c r="P196" s="159"/>
      <c r="Q196" s="159"/>
      <c r="R196" s="159"/>
      <c r="S196" s="159"/>
      <c r="T196" s="159"/>
      <c r="U196" s="159"/>
      <c r="V196" s="159"/>
      <c r="W196" s="159"/>
      <c r="X196" s="159"/>
      <c r="Y196" s="159"/>
      <c r="Z196" s="159"/>
    </row>
    <row r="197" spans="1:26" ht="18" customHeight="1">
      <c r="A197" s="159"/>
      <c r="B197" s="159"/>
      <c r="C197" s="159"/>
      <c r="D197" s="159"/>
      <c r="E197" s="159"/>
      <c r="F197" s="159"/>
      <c r="G197" s="159"/>
      <c r="H197" s="159"/>
      <c r="I197" s="159"/>
      <c r="J197" s="159"/>
      <c r="K197" s="159"/>
      <c r="L197" s="159"/>
      <c r="M197" s="159"/>
      <c r="N197" s="159"/>
      <c r="O197" s="159"/>
      <c r="P197" s="159"/>
      <c r="Q197" s="159"/>
      <c r="R197" s="159"/>
      <c r="S197" s="159"/>
      <c r="T197" s="159"/>
      <c r="U197" s="159"/>
      <c r="V197" s="159"/>
      <c r="W197" s="159"/>
      <c r="X197" s="159"/>
      <c r="Y197" s="159"/>
      <c r="Z197" s="159"/>
    </row>
    <row r="198" spans="1:26" ht="18" customHeight="1">
      <c r="A198" s="159"/>
      <c r="B198" s="159"/>
      <c r="C198" s="159"/>
      <c r="D198" s="159"/>
      <c r="E198" s="159"/>
      <c r="F198" s="159"/>
      <c r="G198" s="159"/>
      <c r="H198" s="159"/>
      <c r="I198" s="159"/>
      <c r="J198" s="159"/>
      <c r="K198" s="159"/>
      <c r="L198" s="159"/>
      <c r="M198" s="159"/>
      <c r="N198" s="159"/>
      <c r="O198" s="159"/>
      <c r="P198" s="159"/>
      <c r="Q198" s="159"/>
      <c r="R198" s="159"/>
      <c r="S198" s="159"/>
      <c r="T198" s="159"/>
      <c r="U198" s="159"/>
      <c r="V198" s="159"/>
      <c r="W198" s="159"/>
      <c r="X198" s="159"/>
      <c r="Y198" s="159"/>
      <c r="Z198" s="159"/>
    </row>
    <row r="199" spans="1:26" ht="18" customHeight="1">
      <c r="A199" s="159"/>
      <c r="B199" s="159"/>
      <c r="C199" s="159"/>
      <c r="D199" s="159"/>
      <c r="E199" s="159"/>
      <c r="F199" s="159"/>
      <c r="G199" s="159"/>
      <c r="H199" s="159"/>
      <c r="I199" s="159"/>
      <c r="J199" s="159"/>
      <c r="K199" s="159"/>
      <c r="L199" s="159"/>
      <c r="M199" s="159"/>
      <c r="N199" s="159"/>
      <c r="O199" s="159"/>
      <c r="P199" s="159"/>
      <c r="Q199" s="159"/>
      <c r="R199" s="159"/>
      <c r="S199" s="159"/>
      <c r="T199" s="159"/>
      <c r="U199" s="159"/>
      <c r="V199" s="159"/>
      <c r="W199" s="159"/>
      <c r="X199" s="159"/>
      <c r="Y199" s="159"/>
      <c r="Z199" s="159"/>
    </row>
    <row r="200" spans="1:26" ht="18" customHeight="1">
      <c r="A200" s="159"/>
      <c r="B200" s="159"/>
      <c r="C200" s="159"/>
      <c r="D200" s="159"/>
      <c r="E200" s="159"/>
      <c r="F200" s="159"/>
      <c r="G200" s="159"/>
      <c r="H200" s="159"/>
      <c r="I200" s="159"/>
      <c r="J200" s="159"/>
      <c r="K200" s="159"/>
      <c r="L200" s="159"/>
      <c r="M200" s="159"/>
      <c r="N200" s="159"/>
      <c r="O200" s="159"/>
      <c r="P200" s="159"/>
      <c r="Q200" s="159"/>
      <c r="R200" s="159"/>
      <c r="S200" s="159"/>
      <c r="T200" s="159"/>
      <c r="U200" s="159"/>
      <c r="V200" s="159"/>
      <c r="W200" s="159"/>
      <c r="X200" s="159"/>
      <c r="Y200" s="159"/>
      <c r="Z200" s="159"/>
    </row>
    <row r="201" spans="1:26" ht="18" customHeight="1">
      <c r="A201" s="159"/>
      <c r="B201" s="159"/>
      <c r="C201" s="159"/>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row>
    <row r="202" spans="1:26" ht="18" customHeight="1">
      <c r="A202" s="159"/>
      <c r="B202" s="159"/>
      <c r="C202" s="159"/>
      <c r="D202" s="159"/>
      <c r="E202" s="159"/>
      <c r="F202" s="159"/>
      <c r="G202" s="159"/>
      <c r="H202" s="159"/>
      <c r="I202" s="159"/>
      <c r="J202" s="159"/>
      <c r="K202" s="159"/>
      <c r="L202" s="159"/>
      <c r="M202" s="159"/>
      <c r="N202" s="159"/>
      <c r="O202" s="159"/>
      <c r="P202" s="159"/>
      <c r="Q202" s="159"/>
      <c r="R202" s="159"/>
      <c r="S202" s="159"/>
      <c r="T202" s="159"/>
      <c r="U202" s="159"/>
      <c r="V202" s="159"/>
      <c r="W202" s="159"/>
      <c r="X202" s="159"/>
      <c r="Y202" s="159"/>
      <c r="Z202" s="159"/>
    </row>
    <row r="203" spans="1:26" ht="18" customHeight="1">
      <c r="A203" s="159"/>
      <c r="B203" s="159"/>
      <c r="C203" s="159"/>
      <c r="D203" s="159"/>
      <c r="E203" s="159"/>
      <c r="F203" s="159"/>
      <c r="G203" s="159"/>
      <c r="H203" s="159"/>
      <c r="I203" s="159"/>
      <c r="J203" s="159"/>
      <c r="K203" s="159"/>
      <c r="L203" s="159"/>
      <c r="M203" s="159"/>
      <c r="N203" s="159"/>
      <c r="O203" s="159"/>
      <c r="P203" s="159"/>
      <c r="Q203" s="159"/>
      <c r="R203" s="159"/>
      <c r="S203" s="159"/>
      <c r="T203" s="159"/>
      <c r="U203" s="159"/>
      <c r="V203" s="159"/>
      <c r="W203" s="159"/>
      <c r="X203" s="159"/>
      <c r="Y203" s="159"/>
      <c r="Z203" s="159"/>
    </row>
    <row r="204" spans="1:26" ht="18" customHeight="1">
      <c r="A204" s="159"/>
      <c r="B204" s="159"/>
      <c r="C204" s="159"/>
      <c r="D204" s="159"/>
      <c r="E204" s="159"/>
      <c r="F204" s="159"/>
      <c r="G204" s="159"/>
      <c r="H204" s="159"/>
      <c r="I204" s="159"/>
      <c r="J204" s="159"/>
      <c r="K204" s="159"/>
      <c r="L204" s="159"/>
      <c r="M204" s="159"/>
      <c r="N204" s="159"/>
      <c r="O204" s="159"/>
      <c r="P204" s="159"/>
      <c r="Q204" s="159"/>
      <c r="R204" s="159"/>
      <c r="S204" s="159"/>
      <c r="T204" s="159"/>
      <c r="U204" s="159"/>
      <c r="V204" s="159"/>
      <c r="W204" s="159"/>
      <c r="X204" s="159"/>
      <c r="Y204" s="159"/>
      <c r="Z204" s="159"/>
    </row>
    <row r="205" spans="1:26" ht="18" customHeight="1">
      <c r="A205" s="159"/>
      <c r="B205" s="159"/>
      <c r="C205" s="159"/>
      <c r="D205" s="159"/>
      <c r="E205" s="159"/>
      <c r="F205" s="159"/>
      <c r="G205" s="159"/>
      <c r="H205" s="159"/>
      <c r="I205" s="159"/>
      <c r="J205" s="159"/>
      <c r="K205" s="159"/>
      <c r="L205" s="159"/>
      <c r="M205" s="159"/>
      <c r="N205" s="159"/>
      <c r="O205" s="159"/>
      <c r="P205" s="159"/>
      <c r="Q205" s="159"/>
      <c r="R205" s="159"/>
      <c r="S205" s="159"/>
      <c r="T205" s="159"/>
      <c r="U205" s="159"/>
      <c r="V205" s="159"/>
      <c r="W205" s="159"/>
      <c r="X205" s="159"/>
      <c r="Y205" s="159"/>
      <c r="Z205" s="159"/>
    </row>
    <row r="206" spans="1:26" ht="18" customHeight="1">
      <c r="A206" s="159"/>
      <c r="B206" s="159"/>
      <c r="C206" s="159"/>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row>
    <row r="207" spans="1:26" ht="18" customHeight="1">
      <c r="A207" s="159"/>
      <c r="B207" s="159"/>
      <c r="C207" s="159"/>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row>
    <row r="208" spans="1:26" ht="18" customHeight="1">
      <c r="A208" s="159"/>
      <c r="B208" s="159"/>
      <c r="C208" s="159"/>
      <c r="D208" s="159"/>
      <c r="E208" s="159"/>
      <c r="F208" s="159"/>
      <c r="G208" s="159"/>
      <c r="H208" s="159"/>
      <c r="I208" s="159"/>
      <c r="J208" s="159"/>
      <c r="K208" s="159"/>
      <c r="L208" s="159"/>
      <c r="M208" s="159"/>
      <c r="N208" s="159"/>
      <c r="O208" s="159"/>
      <c r="P208" s="159"/>
      <c r="Q208" s="159"/>
      <c r="R208" s="159"/>
      <c r="S208" s="159"/>
      <c r="T208" s="159"/>
      <c r="U208" s="159"/>
      <c r="V208" s="159"/>
      <c r="W208" s="159"/>
      <c r="X208" s="159"/>
      <c r="Y208" s="159"/>
      <c r="Z208" s="159"/>
    </row>
    <row r="209" spans="1:26" ht="18" customHeight="1">
      <c r="A209" s="159"/>
      <c r="B209" s="159"/>
      <c r="C209" s="159"/>
      <c r="D209" s="159"/>
      <c r="E209" s="159"/>
      <c r="F209" s="159"/>
      <c r="G209" s="159"/>
      <c r="H209" s="159"/>
      <c r="I209" s="159"/>
      <c r="J209" s="159"/>
      <c r="K209" s="159"/>
      <c r="L209" s="159"/>
      <c r="M209" s="159"/>
      <c r="N209" s="159"/>
      <c r="O209" s="159"/>
      <c r="P209" s="159"/>
      <c r="Q209" s="159"/>
      <c r="R209" s="159"/>
      <c r="S209" s="159"/>
      <c r="T209" s="159"/>
      <c r="U209" s="159"/>
      <c r="V209" s="159"/>
      <c r="W209" s="159"/>
      <c r="X209" s="159"/>
      <c r="Y209" s="159"/>
      <c r="Z209" s="159"/>
    </row>
    <row r="210" spans="1:26" ht="18" customHeight="1">
      <c r="A210" s="159"/>
      <c r="B210" s="159"/>
      <c r="C210" s="159"/>
      <c r="D210" s="159"/>
      <c r="E210" s="159"/>
      <c r="F210" s="159"/>
      <c r="G210" s="159"/>
      <c r="H210" s="159"/>
      <c r="I210" s="159"/>
      <c r="J210" s="159"/>
      <c r="K210" s="159"/>
      <c r="L210" s="159"/>
      <c r="M210" s="159"/>
      <c r="N210" s="159"/>
      <c r="O210" s="159"/>
      <c r="P210" s="159"/>
      <c r="Q210" s="159"/>
      <c r="R210" s="159"/>
      <c r="S210" s="159"/>
      <c r="T210" s="159"/>
      <c r="U210" s="159"/>
      <c r="V210" s="159"/>
      <c r="W210" s="159"/>
      <c r="X210" s="159"/>
      <c r="Y210" s="159"/>
      <c r="Z210" s="159"/>
    </row>
    <row r="211" spans="1:26" ht="18" customHeight="1">
      <c r="A211" s="159"/>
      <c r="B211" s="159"/>
      <c r="C211" s="159"/>
      <c r="D211" s="159"/>
      <c r="E211" s="159"/>
      <c r="F211" s="159"/>
      <c r="G211" s="159"/>
      <c r="H211" s="159"/>
      <c r="I211" s="159"/>
      <c r="J211" s="159"/>
      <c r="K211" s="159"/>
      <c r="L211" s="159"/>
      <c r="M211" s="159"/>
      <c r="N211" s="159"/>
      <c r="O211" s="159"/>
      <c r="P211" s="159"/>
      <c r="Q211" s="159"/>
      <c r="R211" s="159"/>
      <c r="S211" s="159"/>
      <c r="T211" s="159"/>
      <c r="U211" s="159"/>
      <c r="V211" s="159"/>
      <c r="W211" s="159"/>
      <c r="X211" s="159"/>
      <c r="Y211" s="159"/>
      <c r="Z211" s="159"/>
    </row>
    <row r="212" spans="1:26" ht="18" customHeight="1">
      <c r="A212" s="159"/>
      <c r="B212" s="159"/>
      <c r="C212" s="159"/>
      <c r="D212" s="159"/>
      <c r="E212" s="159"/>
      <c r="F212" s="159"/>
      <c r="G212" s="159"/>
      <c r="H212" s="159"/>
      <c r="I212" s="159"/>
      <c r="J212" s="159"/>
      <c r="K212" s="159"/>
      <c r="L212" s="159"/>
      <c r="M212" s="159"/>
      <c r="N212" s="159"/>
      <c r="O212" s="159"/>
      <c r="P212" s="159"/>
      <c r="Q212" s="159"/>
      <c r="R212" s="159"/>
      <c r="S212" s="159"/>
      <c r="T212" s="159"/>
      <c r="U212" s="159"/>
      <c r="V212" s="159"/>
      <c r="W212" s="159"/>
      <c r="X212" s="159"/>
      <c r="Y212" s="159"/>
      <c r="Z212" s="159"/>
    </row>
    <row r="213" spans="1:26" ht="18" customHeight="1">
      <c r="A213" s="159"/>
      <c r="B213" s="159"/>
      <c r="C213" s="159"/>
      <c r="D213" s="159"/>
      <c r="E213" s="159"/>
      <c r="F213" s="159"/>
      <c r="G213" s="159"/>
      <c r="H213" s="159"/>
      <c r="I213" s="159"/>
      <c r="J213" s="159"/>
      <c r="K213" s="159"/>
      <c r="L213" s="159"/>
      <c r="M213" s="159"/>
      <c r="N213" s="159"/>
      <c r="O213" s="159"/>
      <c r="P213" s="159"/>
      <c r="Q213" s="159"/>
      <c r="R213" s="159"/>
      <c r="S213" s="159"/>
      <c r="T213" s="159"/>
      <c r="U213" s="159"/>
      <c r="V213" s="159"/>
      <c r="W213" s="159"/>
      <c r="X213" s="159"/>
      <c r="Y213" s="159"/>
      <c r="Z213" s="159"/>
    </row>
    <row r="214" spans="1:26" ht="18" customHeight="1">
      <c r="A214" s="159"/>
      <c r="B214" s="159"/>
      <c r="C214" s="159"/>
      <c r="D214" s="159"/>
      <c r="E214" s="159"/>
      <c r="F214" s="159"/>
      <c r="G214" s="159"/>
      <c r="H214" s="159"/>
      <c r="I214" s="159"/>
      <c r="J214" s="159"/>
      <c r="K214" s="159"/>
      <c r="L214" s="159"/>
      <c r="M214" s="159"/>
      <c r="N214" s="159"/>
      <c r="O214" s="159"/>
      <c r="P214" s="159"/>
      <c r="Q214" s="159"/>
      <c r="R214" s="159"/>
      <c r="S214" s="159"/>
      <c r="T214" s="159"/>
      <c r="U214" s="159"/>
      <c r="V214" s="159"/>
      <c r="W214" s="159"/>
      <c r="X214" s="159"/>
      <c r="Y214" s="159"/>
      <c r="Z214" s="159"/>
    </row>
    <row r="215" spans="1:26" ht="18" customHeight="1">
      <c r="A215" s="159"/>
      <c r="B215" s="159"/>
      <c r="C215" s="159"/>
      <c r="D215" s="159"/>
      <c r="E215" s="159"/>
      <c r="F215" s="159"/>
      <c r="G215" s="159"/>
      <c r="H215" s="159"/>
      <c r="I215" s="159"/>
      <c r="J215" s="159"/>
      <c r="K215" s="159"/>
      <c r="L215" s="159"/>
      <c r="M215" s="159"/>
      <c r="N215" s="159"/>
      <c r="O215" s="159"/>
      <c r="P215" s="159"/>
      <c r="Q215" s="159"/>
      <c r="R215" s="159"/>
      <c r="S215" s="159"/>
      <c r="T215" s="159"/>
      <c r="U215" s="159"/>
      <c r="V215" s="159"/>
      <c r="W215" s="159"/>
      <c r="X215" s="159"/>
      <c r="Y215" s="159"/>
      <c r="Z215" s="159"/>
    </row>
    <row r="216" spans="1:26" ht="18" customHeight="1">
      <c r="A216" s="159"/>
      <c r="B216" s="159"/>
      <c r="C216" s="159"/>
      <c r="D216" s="159"/>
      <c r="E216" s="159"/>
      <c r="F216" s="159"/>
      <c r="G216" s="159"/>
      <c r="H216" s="159"/>
      <c r="I216" s="159"/>
      <c r="J216" s="159"/>
      <c r="K216" s="159"/>
      <c r="L216" s="159"/>
      <c r="M216" s="159"/>
      <c r="N216" s="159"/>
      <c r="O216" s="159"/>
      <c r="P216" s="159"/>
      <c r="Q216" s="159"/>
      <c r="R216" s="159"/>
      <c r="S216" s="159"/>
      <c r="T216" s="159"/>
      <c r="U216" s="159"/>
      <c r="V216" s="159"/>
      <c r="W216" s="159"/>
      <c r="X216" s="159"/>
      <c r="Y216" s="159"/>
      <c r="Z216" s="159"/>
    </row>
    <row r="217" spans="1:26" ht="18" customHeight="1">
      <c r="A217" s="159"/>
      <c r="B217" s="159"/>
      <c r="C217" s="159"/>
      <c r="D217" s="159"/>
      <c r="E217" s="159"/>
      <c r="F217" s="159"/>
      <c r="G217" s="159"/>
      <c r="H217" s="159"/>
      <c r="I217" s="159"/>
      <c r="J217" s="159"/>
      <c r="K217" s="159"/>
      <c r="L217" s="159"/>
      <c r="M217" s="159"/>
      <c r="N217" s="159"/>
      <c r="O217" s="159"/>
      <c r="P217" s="159"/>
      <c r="Q217" s="159"/>
      <c r="R217" s="159"/>
      <c r="S217" s="159"/>
      <c r="T217" s="159"/>
      <c r="U217" s="159"/>
      <c r="V217" s="159"/>
      <c r="W217" s="159"/>
      <c r="X217" s="159"/>
      <c r="Y217" s="159"/>
      <c r="Z217" s="159"/>
    </row>
    <row r="218" spans="1:26" ht="18" customHeight="1">
      <c r="A218" s="159"/>
      <c r="B218" s="159"/>
      <c r="C218" s="159"/>
      <c r="D218" s="159"/>
      <c r="E218" s="159"/>
      <c r="F218" s="159"/>
      <c r="G218" s="159"/>
      <c r="H218" s="159"/>
      <c r="I218" s="159"/>
      <c r="J218" s="159"/>
      <c r="K218" s="159"/>
      <c r="L218" s="159"/>
      <c r="M218" s="159"/>
      <c r="N218" s="159"/>
      <c r="O218" s="159"/>
      <c r="P218" s="159"/>
      <c r="Q218" s="159"/>
      <c r="R218" s="159"/>
      <c r="S218" s="159"/>
      <c r="T218" s="159"/>
      <c r="U218" s="159"/>
      <c r="V218" s="159"/>
      <c r="W218" s="159"/>
      <c r="X218" s="159"/>
      <c r="Y218" s="159"/>
      <c r="Z218" s="159"/>
    </row>
    <row r="219" spans="1:26" ht="18" customHeight="1">
      <c r="A219" s="159"/>
      <c r="B219" s="159"/>
      <c r="C219" s="159"/>
      <c r="D219" s="159"/>
      <c r="E219" s="159"/>
      <c r="F219" s="159"/>
      <c r="G219" s="159"/>
      <c r="H219" s="159"/>
      <c r="I219" s="159"/>
      <c r="J219" s="159"/>
      <c r="K219" s="159"/>
      <c r="L219" s="159"/>
      <c r="M219" s="159"/>
      <c r="N219" s="159"/>
      <c r="O219" s="159"/>
      <c r="P219" s="159"/>
      <c r="Q219" s="159"/>
      <c r="R219" s="159"/>
      <c r="S219" s="159"/>
      <c r="T219" s="159"/>
      <c r="U219" s="159"/>
      <c r="V219" s="159"/>
      <c r="W219" s="159"/>
      <c r="X219" s="159"/>
      <c r="Y219" s="159"/>
      <c r="Z219" s="159"/>
    </row>
    <row r="220" spans="1:26" ht="18" customHeight="1">
      <c r="A220" s="159"/>
      <c r="B220" s="159"/>
      <c r="C220" s="159"/>
      <c r="D220" s="159"/>
      <c r="E220" s="159"/>
      <c r="F220" s="159"/>
      <c r="G220" s="159"/>
      <c r="H220" s="159"/>
      <c r="I220" s="159"/>
      <c r="J220" s="159"/>
      <c r="K220" s="159"/>
      <c r="L220" s="159"/>
      <c r="M220" s="159"/>
      <c r="N220" s="159"/>
      <c r="O220" s="159"/>
      <c r="P220" s="159"/>
      <c r="Q220" s="159"/>
      <c r="R220" s="159"/>
      <c r="S220" s="159"/>
      <c r="T220" s="159"/>
      <c r="U220" s="159"/>
      <c r="V220" s="159"/>
      <c r="W220" s="159"/>
      <c r="X220" s="159"/>
      <c r="Y220" s="159"/>
      <c r="Z220" s="159"/>
    </row>
    <row r="221" spans="1:26" ht="18" customHeight="1">
      <c r="A221" s="159"/>
      <c r="B221" s="159"/>
      <c r="C221" s="159"/>
      <c r="D221" s="159"/>
      <c r="E221" s="159"/>
      <c r="F221" s="159"/>
      <c r="G221" s="159"/>
      <c r="H221" s="159"/>
      <c r="I221" s="159"/>
      <c r="J221" s="159"/>
      <c r="K221" s="159"/>
      <c r="L221" s="159"/>
      <c r="M221" s="159"/>
      <c r="N221" s="159"/>
      <c r="O221" s="159"/>
      <c r="P221" s="159"/>
      <c r="Q221" s="159"/>
      <c r="R221" s="159"/>
      <c r="S221" s="159"/>
      <c r="T221" s="159"/>
      <c r="U221" s="159"/>
      <c r="V221" s="159"/>
      <c r="W221" s="159"/>
      <c r="X221" s="159"/>
      <c r="Y221" s="159"/>
      <c r="Z221" s="159"/>
    </row>
    <row r="222" spans="1:26" ht="18" customHeight="1">
      <c r="A222" s="159"/>
      <c r="B222" s="159"/>
      <c r="C222" s="159"/>
      <c r="D222" s="159"/>
      <c r="E222" s="159"/>
      <c r="F222" s="159"/>
      <c r="G222" s="159"/>
      <c r="H222" s="159"/>
      <c r="I222" s="159"/>
      <c r="J222" s="159"/>
      <c r="K222" s="159"/>
      <c r="L222" s="159"/>
      <c r="M222" s="159"/>
      <c r="N222" s="159"/>
      <c r="O222" s="159"/>
      <c r="P222" s="159"/>
      <c r="Q222" s="159"/>
      <c r="R222" s="159"/>
      <c r="S222" s="159"/>
      <c r="T222" s="159"/>
      <c r="U222" s="159"/>
      <c r="V222" s="159"/>
      <c r="W222" s="159"/>
      <c r="X222" s="159"/>
      <c r="Y222" s="159"/>
      <c r="Z222" s="159"/>
    </row>
    <row r="223" spans="1:26" ht="18" customHeight="1">
      <c r="A223" s="159"/>
      <c r="B223" s="159"/>
      <c r="C223" s="159"/>
      <c r="D223" s="159"/>
      <c r="E223" s="159"/>
      <c r="F223" s="159"/>
      <c r="G223" s="159"/>
      <c r="H223" s="159"/>
      <c r="I223" s="159"/>
      <c r="J223" s="159"/>
      <c r="K223" s="159"/>
      <c r="L223" s="159"/>
      <c r="M223" s="159"/>
      <c r="N223" s="159"/>
      <c r="O223" s="159"/>
      <c r="P223" s="159"/>
      <c r="Q223" s="159"/>
      <c r="R223" s="159"/>
      <c r="S223" s="159"/>
      <c r="T223" s="159"/>
      <c r="U223" s="159"/>
      <c r="V223" s="159"/>
      <c r="W223" s="159"/>
      <c r="X223" s="159"/>
      <c r="Y223" s="159"/>
      <c r="Z223" s="159"/>
    </row>
    <row r="224" spans="1:26" ht="18" customHeight="1">
      <c r="A224" s="159"/>
      <c r="B224" s="159"/>
      <c r="C224" s="159"/>
      <c r="D224" s="159"/>
      <c r="E224" s="159"/>
      <c r="F224" s="159"/>
      <c r="G224" s="159"/>
      <c r="H224" s="159"/>
      <c r="I224" s="159"/>
      <c r="J224" s="159"/>
      <c r="K224" s="159"/>
      <c r="L224" s="159"/>
      <c r="M224" s="159"/>
      <c r="N224" s="159"/>
      <c r="O224" s="159"/>
      <c r="P224" s="159"/>
      <c r="Q224" s="159"/>
      <c r="R224" s="159"/>
      <c r="S224" s="159"/>
      <c r="T224" s="159"/>
      <c r="U224" s="159"/>
      <c r="V224" s="159"/>
      <c r="W224" s="159"/>
      <c r="X224" s="159"/>
      <c r="Y224" s="159"/>
      <c r="Z224" s="159"/>
    </row>
    <row r="225" spans="1:26" ht="18" customHeight="1">
      <c r="A225" s="159"/>
      <c r="B225" s="159"/>
      <c r="C225" s="159"/>
      <c r="D225" s="159"/>
      <c r="E225" s="159"/>
      <c r="F225" s="159"/>
      <c r="G225" s="159"/>
      <c r="H225" s="159"/>
      <c r="I225" s="159"/>
      <c r="J225" s="159"/>
      <c r="K225" s="159"/>
      <c r="L225" s="159"/>
      <c r="M225" s="159"/>
      <c r="N225" s="159"/>
      <c r="O225" s="159"/>
      <c r="P225" s="159"/>
      <c r="Q225" s="159"/>
      <c r="R225" s="159"/>
      <c r="S225" s="159"/>
      <c r="T225" s="159"/>
      <c r="U225" s="159"/>
      <c r="V225" s="159"/>
      <c r="W225" s="159"/>
      <c r="X225" s="159"/>
      <c r="Y225" s="159"/>
      <c r="Z225" s="159"/>
    </row>
    <row r="226" spans="1:26" ht="18" customHeight="1">
      <c r="A226" s="159"/>
      <c r="B226" s="159"/>
      <c r="C226" s="159"/>
      <c r="D226" s="159"/>
      <c r="E226" s="159"/>
      <c r="F226" s="159"/>
      <c r="G226" s="159"/>
      <c r="H226" s="159"/>
      <c r="I226" s="159"/>
      <c r="J226" s="159"/>
      <c r="K226" s="159"/>
      <c r="L226" s="159"/>
      <c r="M226" s="159"/>
      <c r="N226" s="159"/>
      <c r="O226" s="159"/>
      <c r="P226" s="159"/>
      <c r="Q226" s="159"/>
      <c r="R226" s="159"/>
      <c r="S226" s="159"/>
      <c r="T226" s="159"/>
      <c r="U226" s="159"/>
      <c r="V226" s="159"/>
      <c r="W226" s="159"/>
      <c r="X226" s="159"/>
      <c r="Y226" s="159"/>
      <c r="Z226" s="159"/>
    </row>
    <row r="227" spans="1:26" ht="18" customHeight="1">
      <c r="A227" s="159"/>
      <c r="B227" s="159"/>
      <c r="C227" s="159"/>
      <c r="D227" s="159"/>
      <c r="E227" s="159"/>
      <c r="F227" s="159"/>
      <c r="G227" s="159"/>
      <c r="H227" s="159"/>
      <c r="I227" s="159"/>
      <c r="J227" s="159"/>
      <c r="K227" s="159"/>
      <c r="L227" s="159"/>
      <c r="M227" s="159"/>
      <c r="N227" s="159"/>
      <c r="O227" s="159"/>
      <c r="P227" s="159"/>
      <c r="Q227" s="159"/>
      <c r="R227" s="159"/>
      <c r="S227" s="159"/>
      <c r="T227" s="159"/>
      <c r="U227" s="159"/>
      <c r="V227" s="159"/>
      <c r="W227" s="159"/>
      <c r="X227" s="159"/>
      <c r="Y227" s="159"/>
      <c r="Z227" s="159"/>
    </row>
    <row r="228" spans="1:26" ht="18" customHeight="1">
      <c r="A228" s="159"/>
      <c r="B228" s="159"/>
      <c r="C228" s="159"/>
      <c r="D228" s="159"/>
      <c r="E228" s="159"/>
      <c r="F228" s="159"/>
      <c r="G228" s="159"/>
      <c r="H228" s="159"/>
      <c r="I228" s="159"/>
      <c r="J228" s="159"/>
      <c r="K228" s="159"/>
      <c r="L228" s="159"/>
      <c r="M228" s="159"/>
      <c r="N228" s="159"/>
      <c r="O228" s="159"/>
      <c r="P228" s="159"/>
      <c r="Q228" s="159"/>
      <c r="R228" s="159"/>
      <c r="S228" s="159"/>
      <c r="T228" s="159"/>
      <c r="U228" s="159"/>
      <c r="V228" s="159"/>
      <c r="W228" s="159"/>
      <c r="X228" s="159"/>
      <c r="Y228" s="159"/>
      <c r="Z228" s="159"/>
    </row>
    <row r="229" spans="1:26" ht="18" customHeight="1">
      <c r="A229" s="159"/>
      <c r="B229" s="159"/>
      <c r="C229" s="159"/>
      <c r="D229" s="159"/>
      <c r="E229" s="159"/>
      <c r="F229" s="159"/>
      <c r="G229" s="159"/>
      <c r="H229" s="159"/>
      <c r="I229" s="159"/>
      <c r="J229" s="159"/>
      <c r="K229" s="159"/>
      <c r="L229" s="159"/>
      <c r="M229" s="159"/>
      <c r="N229" s="159"/>
      <c r="O229" s="159"/>
      <c r="P229" s="159"/>
      <c r="Q229" s="159"/>
      <c r="R229" s="159"/>
      <c r="S229" s="159"/>
      <c r="T229" s="159"/>
      <c r="U229" s="159"/>
      <c r="V229" s="159"/>
      <c r="W229" s="159"/>
      <c r="X229" s="159"/>
      <c r="Y229" s="159"/>
      <c r="Z229" s="159"/>
    </row>
    <row r="230" spans="1:26" ht="18" customHeight="1">
      <c r="A230" s="159"/>
      <c r="B230" s="159"/>
      <c r="C230" s="159"/>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row>
    <row r="231" spans="1:26" ht="18" customHeight="1">
      <c r="A231" s="159"/>
      <c r="B231" s="159"/>
      <c r="C231" s="159"/>
      <c r="D231" s="159"/>
      <c r="E231" s="159"/>
      <c r="F231" s="159"/>
      <c r="G231" s="159"/>
      <c r="H231" s="159"/>
      <c r="I231" s="159"/>
      <c r="J231" s="159"/>
      <c r="K231" s="159"/>
      <c r="L231" s="159"/>
      <c r="M231" s="159"/>
      <c r="N231" s="159"/>
      <c r="O231" s="159"/>
      <c r="P231" s="159"/>
      <c r="Q231" s="159"/>
      <c r="R231" s="159"/>
      <c r="S231" s="159"/>
      <c r="T231" s="159"/>
      <c r="U231" s="159"/>
      <c r="V231" s="159"/>
      <c r="W231" s="159"/>
      <c r="X231" s="159"/>
      <c r="Y231" s="159"/>
      <c r="Z231" s="159"/>
    </row>
    <row r="232" spans="1:26" ht="18" customHeight="1">
      <c r="A232" s="159"/>
      <c r="B232" s="159"/>
      <c r="C232" s="159"/>
      <c r="D232" s="159"/>
      <c r="E232" s="159"/>
      <c r="F232" s="159"/>
      <c r="G232" s="159"/>
      <c r="H232" s="159"/>
      <c r="I232" s="159"/>
      <c r="J232" s="159"/>
      <c r="K232" s="159"/>
      <c r="L232" s="159"/>
      <c r="M232" s="159"/>
      <c r="N232" s="159"/>
      <c r="O232" s="159"/>
      <c r="P232" s="159"/>
      <c r="Q232" s="159"/>
      <c r="R232" s="159"/>
      <c r="S232" s="159"/>
      <c r="T232" s="159"/>
      <c r="U232" s="159"/>
      <c r="V232" s="159"/>
      <c r="W232" s="159"/>
      <c r="X232" s="159"/>
      <c r="Y232" s="159"/>
      <c r="Z232" s="159"/>
    </row>
    <row r="233" spans="1:26" ht="18" customHeight="1">
      <c r="A233" s="159"/>
      <c r="B233" s="159"/>
      <c r="C233" s="159"/>
      <c r="D233" s="159"/>
      <c r="E233" s="159"/>
      <c r="F233" s="159"/>
      <c r="G233" s="159"/>
      <c r="H233" s="159"/>
      <c r="I233" s="159"/>
      <c r="J233" s="159"/>
      <c r="K233" s="159"/>
      <c r="L233" s="159"/>
      <c r="M233" s="159"/>
      <c r="N233" s="159"/>
      <c r="O233" s="159"/>
      <c r="P233" s="159"/>
      <c r="Q233" s="159"/>
      <c r="R233" s="159"/>
      <c r="S233" s="159"/>
      <c r="T233" s="159"/>
      <c r="U233" s="159"/>
      <c r="V233" s="159"/>
      <c r="W233" s="159"/>
      <c r="X233" s="159"/>
      <c r="Y233" s="159"/>
      <c r="Z233" s="159"/>
    </row>
    <row r="234" spans="1:26" ht="18" customHeight="1">
      <c r="A234" s="159"/>
      <c r="B234" s="159"/>
      <c r="C234" s="159"/>
      <c r="D234" s="159"/>
      <c r="E234" s="159"/>
      <c r="F234" s="159"/>
      <c r="G234" s="159"/>
      <c r="H234" s="159"/>
      <c r="I234" s="159"/>
      <c r="J234" s="159"/>
      <c r="K234" s="159"/>
      <c r="L234" s="159"/>
      <c r="M234" s="159"/>
      <c r="N234" s="159"/>
      <c r="O234" s="159"/>
      <c r="P234" s="159"/>
      <c r="Q234" s="159"/>
      <c r="R234" s="159"/>
      <c r="S234" s="159"/>
      <c r="T234" s="159"/>
      <c r="U234" s="159"/>
      <c r="V234" s="159"/>
      <c r="W234" s="159"/>
      <c r="X234" s="159"/>
      <c r="Y234" s="159"/>
      <c r="Z234" s="159"/>
    </row>
    <row r="235" spans="1:26" ht="18" customHeight="1">
      <c r="A235" s="159"/>
      <c r="B235" s="159"/>
      <c r="C235" s="159"/>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159"/>
      <c r="Z235" s="159"/>
    </row>
    <row r="236" spans="1:26" ht="18" customHeight="1">
      <c r="A236" s="159"/>
      <c r="B236" s="159"/>
      <c r="C236" s="159"/>
      <c r="D236" s="159"/>
      <c r="E236" s="159"/>
      <c r="F236" s="159"/>
      <c r="G236" s="159"/>
      <c r="H236" s="159"/>
      <c r="I236" s="159"/>
      <c r="J236" s="159"/>
      <c r="K236" s="159"/>
      <c r="L236" s="159"/>
      <c r="M236" s="159"/>
      <c r="N236" s="159"/>
      <c r="O236" s="159"/>
      <c r="P236" s="159"/>
      <c r="Q236" s="159"/>
      <c r="R236" s="159"/>
      <c r="S236" s="159"/>
      <c r="T236" s="159"/>
      <c r="U236" s="159"/>
      <c r="V236" s="159"/>
      <c r="W236" s="159"/>
      <c r="X236" s="159"/>
      <c r="Y236" s="159"/>
      <c r="Z236" s="159"/>
    </row>
    <row r="237" spans="1:26" ht="18" customHeight="1">
      <c r="A237" s="159"/>
      <c r="B237" s="159"/>
      <c r="C237" s="159"/>
      <c r="D237" s="159"/>
      <c r="E237" s="159"/>
      <c r="F237" s="159"/>
      <c r="G237" s="159"/>
      <c r="H237" s="159"/>
      <c r="I237" s="159"/>
      <c r="J237" s="159"/>
      <c r="K237" s="159"/>
      <c r="L237" s="159"/>
      <c r="M237" s="159"/>
      <c r="N237" s="159"/>
      <c r="O237" s="159"/>
      <c r="P237" s="159"/>
      <c r="Q237" s="159"/>
      <c r="R237" s="159"/>
      <c r="S237" s="159"/>
      <c r="T237" s="159"/>
      <c r="U237" s="159"/>
      <c r="V237" s="159"/>
      <c r="W237" s="159"/>
      <c r="X237" s="159"/>
      <c r="Y237" s="159"/>
      <c r="Z237" s="159"/>
    </row>
    <row r="238" spans="1:26" ht="18" customHeight="1">
      <c r="A238" s="159"/>
      <c r="B238" s="159"/>
      <c r="C238" s="159"/>
      <c r="D238" s="159"/>
      <c r="E238" s="159"/>
      <c r="F238" s="159"/>
      <c r="G238" s="159"/>
      <c r="H238" s="159"/>
      <c r="I238" s="159"/>
      <c r="J238" s="159"/>
      <c r="K238" s="159"/>
      <c r="L238" s="159"/>
      <c r="M238" s="159"/>
      <c r="N238" s="159"/>
      <c r="O238" s="159"/>
      <c r="P238" s="159"/>
      <c r="Q238" s="159"/>
      <c r="R238" s="159"/>
      <c r="S238" s="159"/>
      <c r="T238" s="159"/>
      <c r="U238" s="159"/>
      <c r="V238" s="159"/>
      <c r="W238" s="159"/>
      <c r="X238" s="159"/>
      <c r="Y238" s="159"/>
      <c r="Z238" s="159"/>
    </row>
    <row r="239" spans="1:26" ht="18" customHeight="1">
      <c r="A239" s="159"/>
      <c r="B239" s="159"/>
      <c r="C239" s="159"/>
      <c r="D239" s="159"/>
      <c r="E239" s="159"/>
      <c r="F239" s="159"/>
      <c r="G239" s="159"/>
      <c r="H239" s="159"/>
      <c r="I239" s="159"/>
      <c r="J239" s="159"/>
      <c r="K239" s="159"/>
      <c r="L239" s="159"/>
      <c r="M239" s="159"/>
      <c r="N239" s="159"/>
      <c r="O239" s="159"/>
      <c r="P239" s="159"/>
      <c r="Q239" s="159"/>
      <c r="R239" s="159"/>
      <c r="S239" s="159"/>
      <c r="T239" s="159"/>
      <c r="U239" s="159"/>
      <c r="V239" s="159"/>
      <c r="W239" s="159"/>
      <c r="X239" s="159"/>
      <c r="Y239" s="159"/>
      <c r="Z239" s="159"/>
    </row>
    <row r="240" spans="1:26" ht="18" customHeight="1">
      <c r="A240" s="159"/>
      <c r="B240" s="159"/>
      <c r="C240" s="159"/>
      <c r="D240" s="159"/>
      <c r="E240" s="159"/>
      <c r="F240" s="159"/>
      <c r="G240" s="159"/>
      <c r="H240" s="159"/>
      <c r="I240" s="159"/>
      <c r="J240" s="159"/>
      <c r="K240" s="159"/>
      <c r="L240" s="159"/>
      <c r="M240" s="159"/>
      <c r="N240" s="159"/>
      <c r="O240" s="159"/>
      <c r="P240" s="159"/>
      <c r="Q240" s="159"/>
      <c r="R240" s="159"/>
      <c r="S240" s="159"/>
      <c r="T240" s="159"/>
      <c r="U240" s="159"/>
      <c r="V240" s="159"/>
      <c r="W240" s="159"/>
      <c r="X240" s="159"/>
      <c r="Y240" s="159"/>
      <c r="Z240" s="159"/>
    </row>
    <row r="241" spans="1:26" ht="18" customHeight="1">
      <c r="A241" s="159"/>
      <c r="B241" s="159"/>
      <c r="C241" s="159"/>
      <c r="D241" s="159"/>
      <c r="E241" s="159"/>
      <c r="F241" s="159"/>
      <c r="G241" s="159"/>
      <c r="H241" s="159"/>
      <c r="I241" s="159"/>
      <c r="J241" s="159"/>
      <c r="K241" s="159"/>
      <c r="L241" s="159"/>
      <c r="M241" s="159"/>
      <c r="N241" s="159"/>
      <c r="O241" s="159"/>
      <c r="P241" s="159"/>
      <c r="Q241" s="159"/>
      <c r="R241" s="159"/>
      <c r="S241" s="159"/>
      <c r="T241" s="159"/>
      <c r="U241" s="159"/>
      <c r="V241" s="159"/>
      <c r="W241" s="159"/>
      <c r="X241" s="159"/>
      <c r="Y241" s="159"/>
      <c r="Z241" s="159"/>
    </row>
    <row r="242" spans="1:26" ht="15.75" customHeight="1"/>
    <row r="243" spans="1:26" ht="15.75" customHeight="1"/>
    <row r="244" spans="1:26" ht="15.75" customHeight="1"/>
    <row r="245" spans="1:26" ht="15.75" customHeight="1"/>
    <row r="246" spans="1:26" ht="15.75" customHeight="1"/>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sheetData>
  <phoneticPr fontId="22"/>
  <hyperlinks>
    <hyperlink ref="B4" location="'カスタム項目連携機能_標準項目一覧'!A1" display="プロパティー連携機能_標準項目一覧" xr:uid="{00000000-0004-0000-0100-000000000000}"/>
    <hyperlink ref="B5" location="'システム間連携一覧'!A1" display="システム間連携一覧" xr:uid="{00000000-0004-0000-0100-000001000000}"/>
    <hyperlink ref="B6" location="単数売上環境!A1" display="単数売上環境" xr:uid="{00000000-0004-0000-0100-000004000000}"/>
    <hyperlink ref="B24" location="複数売上環境!A1" display="複数売上環境" xr:uid="{00000000-0004-0000-0100-000005000000}"/>
  </hyperlinks>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992"/>
  <sheetViews>
    <sheetView topLeftCell="Q1" workbookViewId="0">
      <selection activeCell="V2" sqref="V2"/>
    </sheetView>
  </sheetViews>
  <sheetFormatPr defaultColWidth="12.54296875" defaultRowHeight="15" customHeight="1"/>
  <cols>
    <col min="1" max="1" width="2.54296875" customWidth="1"/>
    <col min="2" max="2" width="40.1796875" customWidth="1"/>
    <col min="3" max="3" width="41.453125" customWidth="1"/>
    <col min="4" max="4" width="3.54296875" customWidth="1"/>
    <col min="5" max="5" width="30.81640625" customWidth="1"/>
    <col min="6" max="6" width="41.453125" customWidth="1"/>
  </cols>
  <sheetData>
    <row r="1" spans="1:6" ht="15.75" customHeight="1">
      <c r="A1" s="38" t="s">
        <v>223</v>
      </c>
      <c r="B1" s="39"/>
      <c r="C1" s="40"/>
      <c r="D1" s="40"/>
      <c r="E1" s="40"/>
      <c r="F1" s="39"/>
    </row>
    <row r="2" spans="1:6" ht="15.75" customHeight="1">
      <c r="A2" s="210" t="s">
        <v>224</v>
      </c>
      <c r="B2" s="170"/>
      <c r="C2" s="41">
        <f>目次!$L$1</f>
        <v>45691</v>
      </c>
      <c r="D2" s="211" t="s">
        <v>225</v>
      </c>
      <c r="E2" s="170"/>
      <c r="F2" s="42" t="str">
        <f>目次!$L$2</f>
        <v>1.0.0</v>
      </c>
    </row>
    <row r="3" spans="1:6" ht="15.75" customHeight="1">
      <c r="A3" s="212" t="s">
        <v>109</v>
      </c>
      <c r="B3" s="170"/>
      <c r="C3" s="43" t="s">
        <v>187</v>
      </c>
      <c r="D3" s="213" t="s">
        <v>110</v>
      </c>
      <c r="E3" s="170"/>
      <c r="F3" s="44" t="str">
        <f>VLOOKUP($C$3,システム間連携一覧!$A:$D,2,FALSE)</f>
        <v>Salesforce商談更新（受注後連携）</v>
      </c>
    </row>
    <row r="4" spans="1:6" ht="15.75" customHeight="1">
      <c r="A4" s="214" t="s">
        <v>111</v>
      </c>
      <c r="B4" s="175"/>
      <c r="C4" s="45" t="s">
        <v>189</v>
      </c>
      <c r="D4" s="215" t="s">
        <v>112</v>
      </c>
      <c r="E4" s="175"/>
      <c r="F4" s="46" t="str">
        <f>VLOOKUP($C$4,システム間連携一覧!$C:$D,2,FALSE)</f>
        <v>Salesforce商談抽出（受注後連携）</v>
      </c>
    </row>
    <row r="5" spans="1:6" ht="15.75" customHeight="1">
      <c r="A5" s="211" t="s">
        <v>18</v>
      </c>
      <c r="B5" s="170"/>
      <c r="C5" s="42" t="s">
        <v>127</v>
      </c>
      <c r="D5" s="210" t="s">
        <v>20</v>
      </c>
      <c r="E5" s="170"/>
      <c r="F5" s="47" t="s">
        <v>128</v>
      </c>
    </row>
    <row r="6" spans="1:6" ht="15.75" customHeight="1">
      <c r="A6" s="211" t="s">
        <v>226</v>
      </c>
      <c r="B6" s="170"/>
      <c r="C6" s="42" t="s">
        <v>227</v>
      </c>
      <c r="D6" s="210" t="s">
        <v>228</v>
      </c>
      <c r="E6" s="170"/>
      <c r="F6" s="42" t="s">
        <v>227</v>
      </c>
    </row>
    <row r="7" spans="1:6" ht="15.75" customHeight="1">
      <c r="A7" s="216" t="s">
        <v>229</v>
      </c>
      <c r="B7" s="217"/>
      <c r="C7" s="221"/>
      <c r="D7" s="222"/>
      <c r="E7" s="222"/>
      <c r="F7" s="217"/>
    </row>
    <row r="8" spans="1:6" ht="15.75" customHeight="1">
      <c r="A8" s="218"/>
      <c r="B8" s="219"/>
      <c r="C8" s="218"/>
      <c r="D8" s="204"/>
      <c r="E8" s="204"/>
      <c r="F8" s="219"/>
    </row>
    <row r="9" spans="1:6" ht="15.75" customHeight="1">
      <c r="A9" s="218"/>
      <c r="B9" s="219"/>
      <c r="C9" s="218"/>
      <c r="D9" s="204"/>
      <c r="E9" s="204"/>
      <c r="F9" s="219"/>
    </row>
    <row r="10" spans="1:6" ht="15.75" customHeight="1">
      <c r="A10" s="218"/>
      <c r="B10" s="219"/>
      <c r="C10" s="218"/>
      <c r="D10" s="204"/>
      <c r="E10" s="204"/>
      <c r="F10" s="219"/>
    </row>
    <row r="11" spans="1:6" ht="15.75" customHeight="1">
      <c r="A11" s="220"/>
      <c r="B11" s="175"/>
      <c r="C11" s="220"/>
      <c r="D11" s="174"/>
      <c r="E11" s="174"/>
      <c r="F11" s="175"/>
    </row>
    <row r="12" spans="1:6" ht="15.75" customHeight="1">
      <c r="A12" s="39"/>
      <c r="B12" s="39"/>
      <c r="C12" s="40"/>
      <c r="D12" s="40"/>
      <c r="E12" s="40"/>
      <c r="F12" s="39"/>
    </row>
    <row r="13" spans="1:6" ht="15.75" customHeight="1">
      <c r="A13" s="223" t="s">
        <v>18</v>
      </c>
      <c r="B13" s="166"/>
      <c r="C13" s="170"/>
      <c r="D13" s="224" t="s">
        <v>20</v>
      </c>
      <c r="E13" s="166"/>
      <c r="F13" s="170"/>
    </row>
    <row r="14" spans="1:6" ht="15.75" customHeight="1">
      <c r="A14" s="48" t="s">
        <v>230</v>
      </c>
      <c r="B14" s="49" t="s">
        <v>231</v>
      </c>
      <c r="C14" s="50" t="s">
        <v>21</v>
      </c>
      <c r="D14" s="51" t="s">
        <v>230</v>
      </c>
      <c r="E14" s="225" t="s">
        <v>28</v>
      </c>
      <c r="F14" s="170"/>
    </row>
    <row r="15" spans="1:6" ht="15.75" customHeight="1">
      <c r="A15" s="52">
        <f t="shared" ref="A15:A33" si="0">ROW()-14</f>
        <v>1</v>
      </c>
      <c r="B15" s="54" t="s">
        <v>404</v>
      </c>
      <c r="C15" s="149" t="s">
        <v>405</v>
      </c>
      <c r="D15" s="55">
        <v>1</v>
      </c>
      <c r="E15" s="226" t="s">
        <v>405</v>
      </c>
      <c r="F15" s="281"/>
    </row>
    <row r="16" spans="1:6" ht="15.75" customHeight="1">
      <c r="A16" s="52">
        <f t="shared" si="0"/>
        <v>2</v>
      </c>
      <c r="B16" s="54" t="s">
        <v>406</v>
      </c>
      <c r="C16" s="150" t="s">
        <v>438</v>
      </c>
      <c r="D16" s="55">
        <v>2</v>
      </c>
      <c r="E16" s="226" t="s">
        <v>438</v>
      </c>
      <c r="F16" s="281"/>
    </row>
    <row r="17" spans="1:6" ht="15.75" customHeight="1">
      <c r="A17" s="52">
        <f t="shared" si="0"/>
        <v>3</v>
      </c>
      <c r="B17" s="54" t="s">
        <v>407</v>
      </c>
      <c r="C17" s="150" t="s">
        <v>409</v>
      </c>
      <c r="D17" s="55">
        <v>3</v>
      </c>
      <c r="E17" s="226" t="s">
        <v>409</v>
      </c>
      <c r="F17" s="281"/>
    </row>
    <row r="18" spans="1:6" ht="15.75" customHeight="1">
      <c r="A18" s="52">
        <f t="shared" si="0"/>
        <v>4</v>
      </c>
      <c r="B18" s="54" t="s">
        <v>79</v>
      </c>
      <c r="C18" s="150" t="s">
        <v>410</v>
      </c>
      <c r="D18" s="55">
        <v>4</v>
      </c>
      <c r="E18" s="226" t="s">
        <v>235</v>
      </c>
      <c r="F18" s="170"/>
    </row>
    <row r="19" spans="1:6" ht="15.75" customHeight="1">
      <c r="A19" s="52">
        <f t="shared" si="0"/>
        <v>5</v>
      </c>
      <c r="B19" s="53" t="s">
        <v>80</v>
      </c>
      <c r="C19" s="54" t="s">
        <v>411</v>
      </c>
      <c r="D19" s="55">
        <v>5</v>
      </c>
      <c r="E19" s="226" t="s">
        <v>236</v>
      </c>
      <c r="F19" s="170"/>
    </row>
    <row r="20" spans="1:6" ht="15.75" customHeight="1">
      <c r="A20" s="52">
        <f t="shared" si="0"/>
        <v>6</v>
      </c>
      <c r="B20" s="53" t="s">
        <v>86</v>
      </c>
      <c r="C20" s="54" t="s">
        <v>412</v>
      </c>
      <c r="D20" s="55">
        <v>6</v>
      </c>
      <c r="E20" s="226" t="s">
        <v>237</v>
      </c>
      <c r="F20" s="170"/>
    </row>
    <row r="21" spans="1:6" ht="15.75" customHeight="1">
      <c r="A21" s="52">
        <f t="shared" si="0"/>
        <v>7</v>
      </c>
      <c r="B21" s="53" t="s">
        <v>81</v>
      </c>
      <c r="C21" s="54" t="s">
        <v>413</v>
      </c>
      <c r="D21" s="55">
        <v>7</v>
      </c>
      <c r="E21" s="226" t="s">
        <v>238</v>
      </c>
      <c r="F21" s="170"/>
    </row>
    <row r="22" spans="1:6" ht="15.75" customHeight="1">
      <c r="A22" s="52">
        <f t="shared" si="0"/>
        <v>8</v>
      </c>
      <c r="B22" s="53" t="s">
        <v>87</v>
      </c>
      <c r="C22" s="54" t="s">
        <v>414</v>
      </c>
      <c r="D22" s="55">
        <v>8</v>
      </c>
      <c r="E22" s="226" t="s">
        <v>239</v>
      </c>
      <c r="F22" s="170"/>
    </row>
    <row r="23" spans="1:6" ht="15.75" customHeight="1">
      <c r="A23" s="52">
        <f t="shared" si="0"/>
        <v>9</v>
      </c>
      <c r="B23" s="46" t="s">
        <v>82</v>
      </c>
      <c r="C23" s="54" t="s">
        <v>415</v>
      </c>
      <c r="D23" s="55">
        <v>9</v>
      </c>
      <c r="E23" s="226" t="s">
        <v>240</v>
      </c>
      <c r="F23" s="170"/>
    </row>
    <row r="24" spans="1:6" ht="15.75" customHeight="1">
      <c r="A24" s="52">
        <f t="shared" si="0"/>
        <v>10</v>
      </c>
      <c r="B24" s="46" t="s">
        <v>85</v>
      </c>
      <c r="C24" s="54" t="s">
        <v>416</v>
      </c>
      <c r="D24" s="55">
        <v>10</v>
      </c>
      <c r="E24" s="226" t="s">
        <v>241</v>
      </c>
      <c r="F24" s="170"/>
    </row>
    <row r="25" spans="1:6" ht="15.75" customHeight="1">
      <c r="A25" s="52">
        <f t="shared" si="0"/>
        <v>11</v>
      </c>
      <c r="B25" s="53" t="s">
        <v>72</v>
      </c>
      <c r="C25" s="54" t="s">
        <v>417</v>
      </c>
      <c r="D25" s="55">
        <v>11</v>
      </c>
      <c r="E25" s="226" t="s">
        <v>242</v>
      </c>
      <c r="F25" s="170"/>
    </row>
    <row r="26" spans="1:6" ht="15.75" customHeight="1">
      <c r="A26" s="52">
        <f t="shared" si="0"/>
        <v>12</v>
      </c>
      <c r="B26" s="53" t="s">
        <v>76</v>
      </c>
      <c r="C26" s="54" t="s">
        <v>418</v>
      </c>
      <c r="D26" s="55">
        <v>12</v>
      </c>
      <c r="E26" s="226" t="s">
        <v>243</v>
      </c>
      <c r="F26" s="170"/>
    </row>
    <row r="27" spans="1:6" ht="15.75" customHeight="1">
      <c r="A27" s="52">
        <f t="shared" si="0"/>
        <v>13</v>
      </c>
      <c r="B27" s="46" t="s">
        <v>65</v>
      </c>
      <c r="C27" s="54" t="s">
        <v>419</v>
      </c>
      <c r="D27" s="55">
        <v>13</v>
      </c>
      <c r="E27" s="226" t="s">
        <v>244</v>
      </c>
      <c r="F27" s="170"/>
    </row>
    <row r="28" spans="1:6" ht="15.75" customHeight="1">
      <c r="A28" s="52">
        <f t="shared" si="0"/>
        <v>14</v>
      </c>
      <c r="B28" s="46" t="s">
        <v>89</v>
      </c>
      <c r="C28" s="54" t="s">
        <v>420</v>
      </c>
      <c r="D28" s="55">
        <v>14</v>
      </c>
      <c r="E28" s="226" t="s">
        <v>245</v>
      </c>
      <c r="F28" s="170"/>
    </row>
    <row r="29" spans="1:6" ht="15.75" customHeight="1">
      <c r="A29" s="52">
        <f t="shared" si="0"/>
        <v>15</v>
      </c>
      <c r="B29" s="46" t="s">
        <v>91</v>
      </c>
      <c r="C29" s="54" t="s">
        <v>421</v>
      </c>
      <c r="D29" s="55">
        <v>15</v>
      </c>
      <c r="E29" s="226" t="str">
        <f>'単．Salesforce商談抽出'!F2</f>
        <v>1.0.0</v>
      </c>
      <c r="F29" s="170"/>
    </row>
    <row r="30" spans="1:6" ht="15.75" customHeight="1">
      <c r="A30" s="52">
        <f t="shared" si="0"/>
        <v>16</v>
      </c>
      <c r="B30" s="53" t="s">
        <v>92</v>
      </c>
      <c r="C30" s="54" t="s">
        <v>422</v>
      </c>
      <c r="D30" s="55">
        <v>16</v>
      </c>
      <c r="E30" s="226" t="s">
        <v>247</v>
      </c>
      <c r="F30" s="170"/>
    </row>
    <row r="31" spans="1:6" ht="15.75" customHeight="1">
      <c r="A31" s="52">
        <f t="shared" si="0"/>
        <v>17</v>
      </c>
      <c r="B31" s="53" t="s">
        <v>88</v>
      </c>
      <c r="C31" s="54" t="s">
        <v>423</v>
      </c>
      <c r="D31" s="55">
        <v>17</v>
      </c>
      <c r="E31" s="226" t="s">
        <v>248</v>
      </c>
      <c r="F31" s="170"/>
    </row>
    <row r="32" spans="1:6" ht="15.75" customHeight="1">
      <c r="A32" s="52">
        <f t="shared" si="0"/>
        <v>18</v>
      </c>
      <c r="B32" s="53" t="s">
        <v>63</v>
      </c>
      <c r="C32" s="54" t="s">
        <v>424</v>
      </c>
      <c r="D32" s="55">
        <v>26</v>
      </c>
      <c r="E32" s="226" t="s">
        <v>251</v>
      </c>
      <c r="F32" s="170"/>
    </row>
    <row r="33" spans="1:6" ht="15.75" customHeight="1">
      <c r="A33" s="58">
        <f t="shared" si="0"/>
        <v>19</v>
      </c>
      <c r="B33" s="53" t="s">
        <v>252</v>
      </c>
      <c r="C33" s="53" t="s">
        <v>253</v>
      </c>
      <c r="D33" s="58">
        <f>ROW()-14</f>
        <v>19</v>
      </c>
      <c r="E33" s="227" t="s">
        <v>253</v>
      </c>
      <c r="F33" s="175"/>
    </row>
    <row r="34" spans="1:6" ht="15.75" customHeight="1">
      <c r="A34" s="39"/>
      <c r="B34" s="39"/>
      <c r="C34" s="39"/>
      <c r="D34" s="39"/>
      <c r="E34" s="39"/>
      <c r="F34" s="39"/>
    </row>
    <row r="35" spans="1:6" ht="15.75" customHeight="1">
      <c r="A35" s="39"/>
      <c r="B35" s="39"/>
      <c r="C35" s="39"/>
      <c r="D35" s="39"/>
      <c r="E35" s="39"/>
      <c r="F35" s="39"/>
    </row>
    <row r="36" spans="1:6" ht="15.75" customHeight="1">
      <c r="A36" s="39"/>
      <c r="B36" s="39"/>
      <c r="C36" s="39"/>
      <c r="D36" s="39"/>
      <c r="E36" s="39"/>
      <c r="F36" s="39"/>
    </row>
    <row r="37" spans="1:6" ht="15.75" customHeight="1">
      <c r="A37" s="39"/>
      <c r="B37" s="39"/>
      <c r="C37" s="39"/>
      <c r="D37" s="39"/>
      <c r="E37" s="39"/>
      <c r="F37" s="39"/>
    </row>
    <row r="38" spans="1:6" ht="15.75" customHeight="1">
      <c r="A38" s="39"/>
      <c r="B38" s="39"/>
      <c r="C38" s="39"/>
      <c r="D38" s="39"/>
      <c r="E38" s="39"/>
      <c r="F38" s="39"/>
    </row>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34">
    <mergeCell ref="E32:F32"/>
    <mergeCell ref="E33:F33"/>
    <mergeCell ref="E29:F29"/>
    <mergeCell ref="E30:F30"/>
    <mergeCell ref="E31:F31"/>
    <mergeCell ref="E27:F27"/>
    <mergeCell ref="E28:F28"/>
    <mergeCell ref="E22:F22"/>
    <mergeCell ref="E23:F23"/>
    <mergeCell ref="E24:F24"/>
    <mergeCell ref="E25:F25"/>
    <mergeCell ref="E26:F26"/>
    <mergeCell ref="E17:F17"/>
    <mergeCell ref="E18:F18"/>
    <mergeCell ref="E19:F19"/>
    <mergeCell ref="E20:F20"/>
    <mergeCell ref="E21:F21"/>
    <mergeCell ref="A13:C13"/>
    <mergeCell ref="D13:F13"/>
    <mergeCell ref="E14:F14"/>
    <mergeCell ref="E15:F15"/>
    <mergeCell ref="E16:F16"/>
    <mergeCell ref="D5:E5"/>
    <mergeCell ref="D6:E6"/>
    <mergeCell ref="A5:B5"/>
    <mergeCell ref="A6:B6"/>
    <mergeCell ref="A7:B11"/>
    <mergeCell ref="C7:F11"/>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F1000"/>
  <sheetViews>
    <sheetView topLeftCell="S1" workbookViewId="0">
      <selection activeCell="X2" sqref="X2"/>
    </sheetView>
  </sheetViews>
  <sheetFormatPr defaultColWidth="12.54296875" defaultRowHeight="15" customHeight="1"/>
  <cols>
    <col min="1" max="1" width="4.7265625" customWidth="1"/>
    <col min="2" max="2" width="28.453125" customWidth="1"/>
    <col min="3" max="3" width="37.7265625" customWidth="1"/>
    <col min="4" max="4" width="4.453125" customWidth="1"/>
    <col min="5" max="5" width="24" customWidth="1"/>
    <col min="6" max="6" width="38.453125" customWidth="1"/>
  </cols>
  <sheetData>
    <row r="1" spans="1:6" ht="15.75" customHeight="1">
      <c r="A1" s="108" t="s">
        <v>223</v>
      </c>
      <c r="B1" s="22"/>
      <c r="C1" s="22"/>
      <c r="D1" s="22"/>
      <c r="E1" s="22"/>
      <c r="F1" s="22"/>
    </row>
    <row r="2" spans="1:6" ht="15.75" customHeight="1">
      <c r="A2" s="250" t="s">
        <v>224</v>
      </c>
      <c r="B2" s="175"/>
      <c r="C2" s="109">
        <f>目次!$L$1</f>
        <v>45691</v>
      </c>
      <c r="D2" s="251" t="s">
        <v>225</v>
      </c>
      <c r="E2" s="175"/>
      <c r="F2" s="110" t="str">
        <f>目次!$L$2</f>
        <v>1.0.0</v>
      </c>
    </row>
    <row r="3" spans="1:6" ht="15.75" customHeight="1">
      <c r="A3" s="250" t="s">
        <v>109</v>
      </c>
      <c r="B3" s="175"/>
      <c r="C3" s="111" t="s">
        <v>187</v>
      </c>
      <c r="D3" s="252" t="s">
        <v>110</v>
      </c>
      <c r="E3" s="175"/>
      <c r="F3" s="110" t="str">
        <f>VLOOKUP($C$3,システム間連携一覧!$A:$D,2,FALSE)</f>
        <v>Salesforce商談更新（受注後連携）</v>
      </c>
    </row>
    <row r="4" spans="1:6" ht="15.75" customHeight="1">
      <c r="A4" s="250" t="s">
        <v>111</v>
      </c>
      <c r="B4" s="175"/>
      <c r="C4" s="112" t="s">
        <v>194</v>
      </c>
      <c r="D4" s="253" t="s">
        <v>112</v>
      </c>
      <c r="E4" s="175"/>
      <c r="F4" s="110" t="str">
        <f>VLOOKUP($C$4,システム間連携一覧!$C:$D,2,FALSE)</f>
        <v>ZAC案件基本抽出（受注後連携）</v>
      </c>
    </row>
    <row r="5" spans="1:6" ht="15.75" customHeight="1">
      <c r="A5" s="254" t="s">
        <v>18</v>
      </c>
      <c r="B5" s="175"/>
      <c r="C5" s="110" t="s">
        <v>67</v>
      </c>
      <c r="D5" s="253" t="s">
        <v>20</v>
      </c>
      <c r="E5" s="175"/>
      <c r="F5" s="113" t="s">
        <v>128</v>
      </c>
    </row>
    <row r="6" spans="1:6" ht="15.75" customHeight="1">
      <c r="A6" s="254" t="s">
        <v>226</v>
      </c>
      <c r="B6" s="175"/>
      <c r="C6" s="110" t="s">
        <v>340</v>
      </c>
      <c r="D6" s="253" t="s">
        <v>228</v>
      </c>
      <c r="E6" s="175"/>
      <c r="F6" s="110" t="s">
        <v>340</v>
      </c>
    </row>
    <row r="7" spans="1:6" ht="15.75" customHeight="1">
      <c r="A7" s="255" t="s">
        <v>229</v>
      </c>
      <c r="B7" s="219"/>
      <c r="C7" s="256"/>
      <c r="D7" s="204"/>
      <c r="E7" s="204"/>
      <c r="F7" s="219"/>
    </row>
    <row r="8" spans="1:6" ht="15.75" customHeight="1">
      <c r="A8" s="218"/>
      <c r="B8" s="219"/>
      <c r="C8" s="204"/>
      <c r="D8" s="204"/>
      <c r="E8" s="204"/>
      <c r="F8" s="219"/>
    </row>
    <row r="9" spans="1:6" ht="15.75" customHeight="1">
      <c r="A9" s="218"/>
      <c r="B9" s="219"/>
      <c r="C9" s="204"/>
      <c r="D9" s="204"/>
      <c r="E9" s="204"/>
      <c r="F9" s="219"/>
    </row>
    <row r="10" spans="1:6" ht="15.75" customHeight="1">
      <c r="A10" s="218"/>
      <c r="B10" s="219"/>
      <c r="C10" s="204"/>
      <c r="D10" s="204"/>
      <c r="E10" s="204"/>
      <c r="F10" s="219"/>
    </row>
    <row r="11" spans="1:6" ht="15.75" customHeight="1">
      <c r="A11" s="220"/>
      <c r="B11" s="175"/>
      <c r="C11" s="174"/>
      <c r="D11" s="174"/>
      <c r="E11" s="174"/>
      <c r="F11" s="175"/>
    </row>
    <row r="12" spans="1:6" ht="15.75" customHeight="1">
      <c r="A12" s="22"/>
      <c r="B12" s="22"/>
      <c r="C12" s="22"/>
      <c r="D12" s="22"/>
      <c r="E12" s="22"/>
      <c r="F12" s="22"/>
    </row>
    <row r="13" spans="1:6" ht="15.75" customHeight="1">
      <c r="A13" s="257" t="s">
        <v>18</v>
      </c>
      <c r="B13" s="174"/>
      <c r="C13" s="258"/>
      <c r="D13" s="259" t="s">
        <v>20</v>
      </c>
      <c r="E13" s="174"/>
      <c r="F13" s="175"/>
    </row>
    <row r="14" spans="1:6" ht="15.75" customHeight="1">
      <c r="A14" s="48" t="s">
        <v>230</v>
      </c>
      <c r="B14" s="49" t="s">
        <v>231</v>
      </c>
      <c r="C14" s="114" t="s">
        <v>21</v>
      </c>
      <c r="D14" s="115" t="s">
        <v>230</v>
      </c>
      <c r="E14" s="249" t="s">
        <v>28</v>
      </c>
      <c r="F14" s="175"/>
    </row>
    <row r="15" spans="1:6" ht="15.75" customHeight="1">
      <c r="A15" s="52">
        <f>ROW()-14</f>
        <v>1</v>
      </c>
      <c r="B15" s="93" t="s">
        <v>341</v>
      </c>
      <c r="C15" s="3" t="s">
        <v>342</v>
      </c>
      <c r="D15" s="92">
        <v>1</v>
      </c>
      <c r="E15" s="172" t="s">
        <v>342</v>
      </c>
      <c r="F15" s="166"/>
    </row>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E14:F14"/>
    <mergeCell ref="E15:F15"/>
    <mergeCell ref="A2:B2"/>
    <mergeCell ref="D2:E2"/>
    <mergeCell ref="A3:B3"/>
    <mergeCell ref="D3:E3"/>
    <mergeCell ref="A4:B4"/>
    <mergeCell ref="D4:E4"/>
    <mergeCell ref="D5:E5"/>
    <mergeCell ref="D6:E6"/>
    <mergeCell ref="A5:B5"/>
    <mergeCell ref="A6:B6"/>
    <mergeCell ref="A7:B11"/>
    <mergeCell ref="C7:F11"/>
    <mergeCell ref="A13:C13"/>
    <mergeCell ref="D13:F13"/>
  </mergeCells>
  <phoneticPr fontId="22"/>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T1000"/>
  <sheetViews>
    <sheetView workbookViewId="0">
      <selection activeCell="F2" sqref="F2"/>
    </sheetView>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187</v>
      </c>
      <c r="D3" s="213" t="s">
        <v>110</v>
      </c>
      <c r="E3" s="170"/>
      <c r="F3" s="44" t="str">
        <f>VLOOKUP($C$3,システム間連携一覧!$A:$D,2,FALSE)</f>
        <v>Salesforce商談更新（受注後連携）</v>
      </c>
      <c r="G3" s="4"/>
      <c r="H3" s="4"/>
      <c r="I3" s="4"/>
      <c r="J3" s="4"/>
      <c r="K3" s="4"/>
      <c r="L3" s="4"/>
      <c r="M3" s="4"/>
      <c r="N3" s="4"/>
      <c r="O3" s="4"/>
      <c r="P3" s="4"/>
      <c r="Q3" s="4"/>
      <c r="R3" s="4"/>
      <c r="S3" s="4"/>
      <c r="T3" s="4"/>
    </row>
    <row r="4" spans="1:20" ht="15.75" customHeight="1">
      <c r="A4" s="214" t="s">
        <v>111</v>
      </c>
      <c r="B4" s="175"/>
      <c r="C4" s="45" t="s">
        <v>197</v>
      </c>
      <c r="D4" s="215" t="s">
        <v>112</v>
      </c>
      <c r="E4" s="175"/>
      <c r="F4" s="46" t="str">
        <f>VLOOKUP($C$4,システム間連携一覧!$C:$D,2,FALSE)</f>
        <v>Salesforce商談更新（受注後連携）</v>
      </c>
      <c r="G4" s="4"/>
      <c r="H4" s="4"/>
      <c r="I4" s="4"/>
      <c r="J4" s="4"/>
      <c r="K4" s="4"/>
      <c r="L4" s="4"/>
      <c r="M4" s="4"/>
      <c r="N4" s="4"/>
      <c r="O4" s="4"/>
      <c r="P4" s="4"/>
      <c r="Q4" s="4"/>
      <c r="R4" s="4"/>
      <c r="S4" s="4"/>
      <c r="T4" s="4"/>
    </row>
    <row r="5" spans="1:20" ht="15.75" customHeight="1">
      <c r="A5" s="210" t="s">
        <v>18</v>
      </c>
      <c r="B5" s="170"/>
      <c r="C5" s="79" t="s">
        <v>128</v>
      </c>
      <c r="D5" s="210" t="s">
        <v>20</v>
      </c>
      <c r="E5" s="170"/>
      <c r="F5" s="42" t="s">
        <v>127</v>
      </c>
      <c r="G5" s="39"/>
      <c r="H5" s="39"/>
      <c r="I5" s="39"/>
      <c r="J5" s="39"/>
      <c r="K5" s="39"/>
      <c r="L5" s="39"/>
      <c r="M5" s="39"/>
      <c r="N5" s="39"/>
      <c r="O5" s="39"/>
      <c r="P5" s="39"/>
      <c r="Q5" s="39"/>
      <c r="R5" s="39"/>
      <c r="S5" s="39"/>
      <c r="T5" s="39"/>
    </row>
    <row r="6" spans="1:20" ht="15.75" customHeight="1">
      <c r="A6" s="210" t="s">
        <v>226</v>
      </c>
      <c r="B6" s="170"/>
      <c r="C6" s="63" t="s">
        <v>128</v>
      </c>
      <c r="D6" s="210" t="s">
        <v>228</v>
      </c>
      <c r="E6" s="170"/>
      <c r="F6" s="42" t="s">
        <v>439</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70"/>
      <c r="G13" s="4"/>
      <c r="H13" s="4"/>
      <c r="I13" s="4"/>
      <c r="J13" s="4"/>
      <c r="K13" s="4"/>
      <c r="L13" s="4"/>
      <c r="M13" s="4"/>
      <c r="N13" s="4"/>
      <c r="O13" s="4"/>
      <c r="P13" s="4"/>
      <c r="Q13" s="4"/>
      <c r="R13" s="4"/>
      <c r="S13" s="39"/>
      <c r="T13" s="39"/>
    </row>
    <row r="14" spans="1:20" ht="15.75" customHeight="1">
      <c r="A14" s="49" t="s">
        <v>230</v>
      </c>
      <c r="B14" s="269" t="s">
        <v>21</v>
      </c>
      <c r="C14" s="175"/>
      <c r="D14" s="115" t="s">
        <v>230</v>
      </c>
      <c r="E14" s="128" t="s">
        <v>28</v>
      </c>
      <c r="F14" s="14" t="s">
        <v>29</v>
      </c>
      <c r="G14" s="4"/>
      <c r="H14" s="4"/>
      <c r="I14" s="4"/>
      <c r="J14" s="4"/>
      <c r="K14" s="4"/>
      <c r="L14" s="4"/>
      <c r="M14" s="4"/>
      <c r="N14" s="4"/>
      <c r="O14" s="4"/>
      <c r="P14" s="4"/>
      <c r="Q14" s="4"/>
      <c r="R14" s="4"/>
      <c r="S14" s="39"/>
      <c r="T14" s="39"/>
    </row>
    <row r="15" spans="1:20" ht="15.75" customHeight="1">
      <c r="A15" s="52">
        <f t="shared" ref="A15:A20" si="0">ROW()-14</f>
        <v>1</v>
      </c>
      <c r="B15" s="227" t="s">
        <v>345</v>
      </c>
      <c r="C15" s="175"/>
      <c r="D15" s="52">
        <f t="shared" ref="D15:D20" si="1">ROW()-14</f>
        <v>1</v>
      </c>
      <c r="E15" s="90" t="s">
        <v>404</v>
      </c>
      <c r="F15" s="42" t="s">
        <v>280</v>
      </c>
      <c r="G15" s="4"/>
      <c r="H15" s="4"/>
      <c r="I15" s="4"/>
      <c r="J15" s="4"/>
      <c r="K15" s="4"/>
      <c r="L15" s="4"/>
      <c r="M15" s="4"/>
      <c r="N15" s="4"/>
      <c r="O15" s="4"/>
      <c r="P15" s="4"/>
      <c r="Q15" s="4"/>
      <c r="R15" s="4"/>
      <c r="S15" s="39"/>
      <c r="T15" s="39"/>
    </row>
    <row r="16" spans="1:20" ht="15.75" customHeight="1">
      <c r="A16" s="52">
        <f t="shared" si="0"/>
        <v>2</v>
      </c>
      <c r="B16" s="241" t="s">
        <v>99</v>
      </c>
      <c r="C16" s="175"/>
      <c r="D16" s="52">
        <f t="shared" si="1"/>
        <v>2</v>
      </c>
      <c r="E16" s="105" t="s">
        <v>369</v>
      </c>
      <c r="F16" s="105"/>
      <c r="G16" s="4"/>
      <c r="H16" s="4"/>
      <c r="I16" s="4"/>
      <c r="J16" s="4"/>
      <c r="K16" s="4"/>
      <c r="L16" s="4"/>
      <c r="M16" s="4"/>
      <c r="N16" s="4"/>
      <c r="O16" s="4"/>
      <c r="P16" s="4"/>
      <c r="Q16" s="4"/>
      <c r="R16" s="4"/>
      <c r="S16" s="39"/>
      <c r="T16" s="39"/>
    </row>
    <row r="17" spans="1:20" ht="15.75" customHeight="1">
      <c r="A17" s="52">
        <f t="shared" si="0"/>
        <v>3</v>
      </c>
      <c r="B17" s="98" t="s">
        <v>100</v>
      </c>
      <c r="C17" s="98"/>
      <c r="D17" s="52">
        <f t="shared" si="1"/>
        <v>3</v>
      </c>
      <c r="E17" s="105" t="s">
        <v>370</v>
      </c>
      <c r="F17" s="105"/>
      <c r="G17" s="4"/>
      <c r="H17" s="4"/>
      <c r="I17" s="4"/>
      <c r="J17" s="4"/>
      <c r="K17" s="4"/>
      <c r="L17" s="4"/>
      <c r="M17" s="4"/>
      <c r="N17" s="4"/>
      <c r="O17" s="4"/>
      <c r="P17" s="4"/>
      <c r="Q17" s="4"/>
      <c r="R17" s="4"/>
      <c r="S17" s="39"/>
      <c r="T17" s="39"/>
    </row>
    <row r="18" spans="1:20" ht="15.75" customHeight="1">
      <c r="A18" s="52">
        <f t="shared" si="0"/>
        <v>4</v>
      </c>
      <c r="B18" s="241" t="s">
        <v>101</v>
      </c>
      <c r="C18" s="175"/>
      <c r="D18" s="52">
        <f t="shared" si="1"/>
        <v>4</v>
      </c>
      <c r="E18" s="105" t="s">
        <v>250</v>
      </c>
      <c r="F18" s="105"/>
      <c r="G18" s="4"/>
      <c r="H18" s="4"/>
      <c r="I18" s="4"/>
      <c r="J18" s="4"/>
      <c r="K18" s="4"/>
      <c r="L18" s="4"/>
      <c r="M18" s="4"/>
      <c r="N18" s="4"/>
      <c r="O18" s="4"/>
      <c r="P18" s="4"/>
      <c r="Q18" s="4"/>
      <c r="R18" s="4"/>
      <c r="S18" s="39"/>
      <c r="T18" s="39"/>
    </row>
    <row r="19" spans="1:20" ht="15.75" customHeight="1">
      <c r="A19" s="52">
        <f t="shared" si="0"/>
        <v>5</v>
      </c>
      <c r="B19" s="241" t="s">
        <v>102</v>
      </c>
      <c r="C19" s="175"/>
      <c r="D19" s="52">
        <f t="shared" si="1"/>
        <v>5</v>
      </c>
      <c r="E19" s="105" t="s">
        <v>371</v>
      </c>
      <c r="F19" s="105"/>
      <c r="G19" s="4"/>
      <c r="H19" s="4"/>
      <c r="I19" s="4"/>
      <c r="J19" s="4"/>
      <c r="K19" s="4"/>
      <c r="L19" s="4"/>
      <c r="M19" s="4"/>
      <c r="N19" s="4"/>
      <c r="O19" s="4"/>
      <c r="P19" s="4"/>
      <c r="Q19" s="4"/>
      <c r="R19" s="4"/>
      <c r="S19" s="39"/>
      <c r="T19" s="39"/>
    </row>
    <row r="20" spans="1:20" ht="15.75" customHeight="1">
      <c r="A20" s="52">
        <f t="shared" si="0"/>
        <v>6</v>
      </c>
      <c r="B20" s="262" t="s">
        <v>354</v>
      </c>
      <c r="C20" s="175"/>
      <c r="D20" s="52">
        <f t="shared" si="1"/>
        <v>6</v>
      </c>
      <c r="E20" s="105" t="s">
        <v>355</v>
      </c>
      <c r="F20" s="105"/>
      <c r="G20" s="4"/>
      <c r="H20" s="4"/>
      <c r="I20" s="4"/>
      <c r="J20" s="4"/>
      <c r="K20" s="4"/>
      <c r="L20" s="4"/>
      <c r="M20" s="4"/>
      <c r="N20" s="4"/>
      <c r="O20" s="4"/>
      <c r="P20" s="4"/>
      <c r="Q20" s="4"/>
      <c r="R20" s="4"/>
      <c r="S20" s="39"/>
      <c r="T20" s="39"/>
    </row>
    <row r="21" spans="1:20" ht="15.75" customHeight="1">
      <c r="A21" s="127"/>
      <c r="B21" s="4"/>
      <c r="C21" s="4"/>
      <c r="D21" s="127"/>
      <c r="E21" s="4"/>
      <c r="F21" s="4"/>
      <c r="G21" s="4"/>
      <c r="H21" s="4"/>
      <c r="I21" s="4"/>
      <c r="J21" s="4"/>
      <c r="K21" s="4"/>
      <c r="L21" s="4"/>
      <c r="M21" s="4"/>
      <c r="N21" s="4"/>
      <c r="O21" s="4"/>
      <c r="P21" s="4"/>
      <c r="Q21" s="4"/>
      <c r="R21" s="4"/>
      <c r="S21" s="39"/>
      <c r="T21" s="39"/>
    </row>
    <row r="22" spans="1:20" ht="15.75" customHeight="1">
      <c r="A22" s="4"/>
      <c r="B22" s="4"/>
      <c r="C22" s="4"/>
      <c r="D22" s="4"/>
      <c r="E22" s="4"/>
      <c r="F22" s="4"/>
      <c r="G22" s="4"/>
      <c r="H22" s="4"/>
      <c r="I22" s="4"/>
      <c r="J22" s="4"/>
      <c r="K22" s="4"/>
      <c r="L22" s="4"/>
      <c r="M22" s="4"/>
      <c r="N22" s="4"/>
      <c r="O22" s="4"/>
      <c r="P22" s="4"/>
      <c r="Q22" s="4"/>
      <c r="R22" s="4"/>
      <c r="S22" s="39"/>
      <c r="T22" s="39"/>
    </row>
    <row r="23" spans="1:20" ht="15.75" customHeight="1">
      <c r="A23" s="4"/>
      <c r="B23" s="4"/>
      <c r="C23" s="4"/>
      <c r="D23" s="4"/>
      <c r="E23" s="4"/>
      <c r="F23" s="4"/>
      <c r="G23" s="4"/>
      <c r="H23" s="4"/>
      <c r="I23" s="4"/>
      <c r="J23" s="4"/>
      <c r="K23" s="4"/>
      <c r="L23" s="4"/>
      <c r="M23" s="4"/>
      <c r="N23" s="4"/>
      <c r="O23" s="4"/>
      <c r="P23" s="4"/>
      <c r="Q23" s="4"/>
      <c r="R23" s="4"/>
      <c r="S23" s="39"/>
      <c r="T23" s="39"/>
    </row>
    <row r="24" spans="1:20" ht="15.75" customHeight="1">
      <c r="A24" s="4"/>
      <c r="B24" s="4"/>
      <c r="C24" s="4"/>
      <c r="D24" s="4"/>
      <c r="E24" s="4"/>
      <c r="F24" s="4"/>
      <c r="G24" s="4"/>
      <c r="H24" s="4"/>
      <c r="I24" s="4"/>
      <c r="J24" s="4"/>
      <c r="K24" s="4"/>
      <c r="L24" s="4"/>
      <c r="M24" s="4"/>
      <c r="N24" s="4"/>
      <c r="O24" s="4"/>
      <c r="P24" s="4"/>
      <c r="Q24" s="4"/>
      <c r="R24" s="4"/>
      <c r="S24" s="39"/>
      <c r="T24" s="39"/>
    </row>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B19:C19"/>
    <mergeCell ref="B20:C20"/>
    <mergeCell ref="A5:B5"/>
    <mergeCell ref="A6:B6"/>
    <mergeCell ref="A7:B11"/>
    <mergeCell ref="C7:F11"/>
    <mergeCell ref="A13:C13"/>
    <mergeCell ref="D13:F13"/>
    <mergeCell ref="B14:C14"/>
    <mergeCell ref="D5:E5"/>
    <mergeCell ref="D6:E6"/>
    <mergeCell ref="B15:C15"/>
    <mergeCell ref="B16:C16"/>
    <mergeCell ref="B18:C18"/>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E598"/>
    <outlinePr summaryBelow="0" summaryRight="0"/>
  </sheetPr>
  <dimension ref="A1:Z1000"/>
  <sheetViews>
    <sheetView showGridLines="0" workbookViewId="0"/>
  </sheetViews>
  <sheetFormatPr defaultColWidth="12.54296875" defaultRowHeight="15" customHeight="1"/>
  <cols>
    <col min="1" max="6" width="12.54296875" customWidth="1"/>
  </cols>
  <sheetData>
    <row r="1" spans="1:26" ht="15.75" customHeight="1">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15.75" customHeight="1"/>
    <row r="3" spans="1:26" ht="15.75" customHeight="1"/>
    <row r="4" spans="1:26" ht="15.75" customHeight="1"/>
    <row r="5" spans="1:26" ht="15.75" customHeight="1"/>
    <row r="6" spans="1:26" ht="15.75" customHeight="1"/>
    <row r="7" spans="1:26" ht="15.75" customHeight="1"/>
    <row r="8" spans="1:26" ht="15.75" customHeight="1"/>
    <row r="9" spans="1:26" ht="15.75" customHeight="1"/>
    <row r="10" spans="1:26" ht="15.75" customHeight="1"/>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2"/>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993"/>
  <sheetViews>
    <sheetView workbookViewId="0">
      <selection activeCell="F2" sqref="F2"/>
    </sheetView>
  </sheetViews>
  <sheetFormatPr defaultColWidth="12.54296875" defaultRowHeight="15" customHeight="1"/>
  <cols>
    <col min="1" max="1" width="2.54296875" customWidth="1"/>
    <col min="2" max="2" width="40.1796875" customWidth="1"/>
    <col min="3" max="3" width="41.453125" customWidth="1"/>
    <col min="4" max="4" width="3.54296875" customWidth="1"/>
    <col min="5" max="5" width="30.81640625" customWidth="1"/>
    <col min="6" max="6" width="41.453125" customWidth="1"/>
  </cols>
  <sheetData>
    <row r="1" spans="1:6" ht="15.75" customHeight="1">
      <c r="A1" s="38" t="s">
        <v>223</v>
      </c>
      <c r="B1" s="39"/>
      <c r="C1" s="40"/>
      <c r="D1" s="40"/>
      <c r="E1" s="40"/>
      <c r="F1" s="39"/>
    </row>
    <row r="2" spans="1:6" ht="15.75" customHeight="1">
      <c r="A2" s="210" t="s">
        <v>224</v>
      </c>
      <c r="B2" s="170"/>
      <c r="C2" s="41">
        <f>目次!$L$1</f>
        <v>45691</v>
      </c>
      <c r="D2" s="211" t="s">
        <v>225</v>
      </c>
      <c r="E2" s="170"/>
      <c r="F2" s="42" t="str">
        <f>目次!$L$2</f>
        <v>1.0.0</v>
      </c>
    </row>
    <row r="3" spans="1:6" ht="15.75" customHeight="1">
      <c r="A3" s="212" t="s">
        <v>109</v>
      </c>
      <c r="B3" s="170"/>
      <c r="C3" s="43" t="s">
        <v>199</v>
      </c>
      <c r="D3" s="213" t="s">
        <v>110</v>
      </c>
      <c r="E3" s="170"/>
      <c r="F3" s="44" t="str">
        <f>VLOOKUP($C$3,システム間連携一覧!$A:$D,2,FALSE)</f>
        <v>Salesforce商談抽出</v>
      </c>
    </row>
    <row r="4" spans="1:6" ht="15.75" customHeight="1">
      <c r="A4" s="214" t="s">
        <v>111</v>
      </c>
      <c r="B4" s="175"/>
      <c r="C4" s="45" t="s">
        <v>199</v>
      </c>
      <c r="D4" s="215" t="s">
        <v>112</v>
      </c>
      <c r="E4" s="175"/>
      <c r="F4" s="46" t="str">
        <f>VLOOKUP($C$4,システム間連携一覧!$C:$D,2,FALSE)</f>
        <v>Salesforce商談抽出</v>
      </c>
    </row>
    <row r="5" spans="1:6" ht="15.75" customHeight="1">
      <c r="A5" s="211" t="s">
        <v>18</v>
      </c>
      <c r="B5" s="170"/>
      <c r="C5" s="42" t="s">
        <v>127</v>
      </c>
      <c r="D5" s="210" t="s">
        <v>20</v>
      </c>
      <c r="E5" s="170"/>
      <c r="F5" s="47" t="s">
        <v>128</v>
      </c>
    </row>
    <row r="6" spans="1:6" ht="15.75" customHeight="1">
      <c r="A6" s="211" t="s">
        <v>226</v>
      </c>
      <c r="B6" s="170"/>
      <c r="C6" s="42" t="s">
        <v>227</v>
      </c>
      <c r="D6" s="210" t="s">
        <v>228</v>
      </c>
      <c r="E6" s="170"/>
      <c r="F6" s="42" t="s">
        <v>227</v>
      </c>
    </row>
    <row r="7" spans="1:6" ht="15.75" customHeight="1">
      <c r="A7" s="216" t="s">
        <v>229</v>
      </c>
      <c r="B7" s="217"/>
      <c r="C7" s="221"/>
      <c r="D7" s="222"/>
      <c r="E7" s="222"/>
      <c r="F7" s="217"/>
    </row>
    <row r="8" spans="1:6" ht="15.75" customHeight="1">
      <c r="A8" s="218"/>
      <c r="B8" s="219"/>
      <c r="C8" s="218"/>
      <c r="D8" s="204"/>
      <c r="E8" s="204"/>
      <c r="F8" s="219"/>
    </row>
    <row r="9" spans="1:6" ht="15.75" customHeight="1">
      <c r="A9" s="218"/>
      <c r="B9" s="219"/>
      <c r="C9" s="218"/>
      <c r="D9" s="204"/>
      <c r="E9" s="204"/>
      <c r="F9" s="219"/>
    </row>
    <row r="10" spans="1:6" ht="15.75" customHeight="1">
      <c r="A10" s="218"/>
      <c r="B10" s="219"/>
      <c r="C10" s="218"/>
      <c r="D10" s="204"/>
      <c r="E10" s="204"/>
      <c r="F10" s="219"/>
    </row>
    <row r="11" spans="1:6" ht="15.75" customHeight="1">
      <c r="A11" s="220"/>
      <c r="B11" s="175"/>
      <c r="C11" s="220"/>
      <c r="D11" s="174"/>
      <c r="E11" s="174"/>
      <c r="F11" s="175"/>
    </row>
    <row r="12" spans="1:6" ht="15.75" customHeight="1">
      <c r="A12" s="39"/>
      <c r="B12" s="39"/>
      <c r="C12" s="40"/>
      <c r="D12" s="40"/>
      <c r="E12" s="40"/>
      <c r="F12" s="39"/>
    </row>
    <row r="13" spans="1:6" ht="15.75" customHeight="1">
      <c r="A13" s="223" t="s">
        <v>18</v>
      </c>
      <c r="B13" s="166"/>
      <c r="C13" s="170"/>
      <c r="D13" s="224" t="s">
        <v>20</v>
      </c>
      <c r="E13" s="166"/>
      <c r="F13" s="170"/>
    </row>
    <row r="14" spans="1:6" ht="15.75" customHeight="1">
      <c r="A14" s="48" t="s">
        <v>230</v>
      </c>
      <c r="B14" s="49" t="s">
        <v>231</v>
      </c>
      <c r="C14" s="50" t="s">
        <v>21</v>
      </c>
      <c r="D14" s="51" t="s">
        <v>230</v>
      </c>
      <c r="E14" s="225" t="s">
        <v>28</v>
      </c>
      <c r="F14" s="170"/>
    </row>
    <row r="15" spans="1:6" ht="15.75" customHeight="1">
      <c r="A15" s="52">
        <f t="shared" ref="A15:A34" si="0">ROW()-14</f>
        <v>1</v>
      </c>
      <c r="B15" s="53" t="s">
        <v>427</v>
      </c>
      <c r="C15" s="54" t="s">
        <v>404</v>
      </c>
      <c r="D15" s="55">
        <v>1</v>
      </c>
      <c r="E15" s="226" t="s">
        <v>405</v>
      </c>
      <c r="F15" s="170"/>
    </row>
    <row r="16" spans="1:6" ht="15.75" customHeight="1">
      <c r="A16" s="52">
        <f t="shared" si="0"/>
        <v>2</v>
      </c>
      <c r="B16" s="46" t="s">
        <v>426</v>
      </c>
      <c r="C16" s="54" t="s">
        <v>406</v>
      </c>
      <c r="D16" s="55">
        <v>2</v>
      </c>
      <c r="E16" s="226" t="s">
        <v>233</v>
      </c>
      <c r="F16" s="170"/>
    </row>
    <row r="17" spans="1:6" ht="15.75" customHeight="1">
      <c r="A17" s="52">
        <f t="shared" si="0"/>
        <v>3</v>
      </c>
      <c r="B17" s="46" t="s">
        <v>425</v>
      </c>
      <c r="C17" s="54" t="s">
        <v>407</v>
      </c>
      <c r="D17" s="55">
        <v>3</v>
      </c>
      <c r="E17" s="226" t="s">
        <v>409</v>
      </c>
      <c r="F17" s="170"/>
    </row>
    <row r="18" spans="1:6" ht="15.75" customHeight="1">
      <c r="A18" s="52">
        <f t="shared" si="0"/>
        <v>4</v>
      </c>
      <c r="B18" s="53" t="s">
        <v>79</v>
      </c>
      <c r="C18" s="54" t="s">
        <v>410</v>
      </c>
      <c r="D18" s="55">
        <v>4</v>
      </c>
      <c r="E18" s="226" t="s">
        <v>235</v>
      </c>
      <c r="F18" s="170"/>
    </row>
    <row r="19" spans="1:6" ht="15.75" customHeight="1">
      <c r="A19" s="52">
        <f t="shared" si="0"/>
        <v>5</v>
      </c>
      <c r="B19" s="53" t="s">
        <v>80</v>
      </c>
      <c r="C19" s="54" t="s">
        <v>411</v>
      </c>
      <c r="D19" s="55">
        <v>5</v>
      </c>
      <c r="E19" s="226" t="s">
        <v>236</v>
      </c>
      <c r="F19" s="170"/>
    </row>
    <row r="20" spans="1:6" ht="15.75" customHeight="1">
      <c r="A20" s="52">
        <f t="shared" si="0"/>
        <v>6</v>
      </c>
      <c r="B20" s="53" t="s">
        <v>86</v>
      </c>
      <c r="C20" s="54" t="s">
        <v>412</v>
      </c>
      <c r="D20" s="55">
        <v>6</v>
      </c>
      <c r="E20" s="226" t="s">
        <v>237</v>
      </c>
      <c r="F20" s="170"/>
    </row>
    <row r="21" spans="1:6" ht="15.75" customHeight="1">
      <c r="A21" s="52">
        <f t="shared" si="0"/>
        <v>7</v>
      </c>
      <c r="B21" s="53" t="s">
        <v>81</v>
      </c>
      <c r="C21" s="54" t="s">
        <v>413</v>
      </c>
      <c r="D21" s="55">
        <v>7</v>
      </c>
      <c r="E21" s="226" t="s">
        <v>238</v>
      </c>
      <c r="F21" s="170"/>
    </row>
    <row r="22" spans="1:6" ht="15.75" customHeight="1">
      <c r="A22" s="52">
        <f t="shared" si="0"/>
        <v>8</v>
      </c>
      <c r="B22" s="53" t="s">
        <v>87</v>
      </c>
      <c r="C22" s="54" t="s">
        <v>414</v>
      </c>
      <c r="D22" s="55">
        <v>8</v>
      </c>
      <c r="E22" s="226" t="s">
        <v>239</v>
      </c>
      <c r="F22" s="170"/>
    </row>
    <row r="23" spans="1:6" ht="15.75" customHeight="1">
      <c r="A23" s="52">
        <f t="shared" si="0"/>
        <v>9</v>
      </c>
      <c r="B23" s="46" t="s">
        <v>82</v>
      </c>
      <c r="C23" s="54" t="s">
        <v>415</v>
      </c>
      <c r="D23" s="55">
        <v>9</v>
      </c>
      <c r="E23" s="226" t="s">
        <v>240</v>
      </c>
      <c r="F23" s="170"/>
    </row>
    <row r="24" spans="1:6" ht="15.75" customHeight="1">
      <c r="A24" s="52">
        <f t="shared" si="0"/>
        <v>10</v>
      </c>
      <c r="B24" s="46" t="s">
        <v>85</v>
      </c>
      <c r="C24" s="54" t="s">
        <v>416</v>
      </c>
      <c r="D24" s="55">
        <v>10</v>
      </c>
      <c r="E24" s="226" t="s">
        <v>241</v>
      </c>
      <c r="F24" s="170"/>
    </row>
    <row r="25" spans="1:6" ht="15.75" customHeight="1">
      <c r="A25" s="52">
        <f t="shared" si="0"/>
        <v>11</v>
      </c>
      <c r="B25" s="53" t="s">
        <v>72</v>
      </c>
      <c r="C25" s="54" t="s">
        <v>417</v>
      </c>
      <c r="D25" s="55">
        <v>11</v>
      </c>
      <c r="E25" s="226" t="s">
        <v>242</v>
      </c>
      <c r="F25" s="170"/>
    </row>
    <row r="26" spans="1:6" ht="15.75" customHeight="1">
      <c r="A26" s="52">
        <f t="shared" si="0"/>
        <v>12</v>
      </c>
      <c r="B26" s="53" t="s">
        <v>76</v>
      </c>
      <c r="C26" s="54" t="s">
        <v>418</v>
      </c>
      <c r="D26" s="55">
        <v>12</v>
      </c>
      <c r="E26" s="226" t="s">
        <v>243</v>
      </c>
      <c r="F26" s="170"/>
    </row>
    <row r="27" spans="1:6" ht="15.75" customHeight="1">
      <c r="A27" s="52">
        <f t="shared" si="0"/>
        <v>13</v>
      </c>
      <c r="B27" s="46" t="s">
        <v>65</v>
      </c>
      <c r="C27" s="54" t="s">
        <v>419</v>
      </c>
      <c r="D27" s="55">
        <v>13</v>
      </c>
      <c r="E27" s="226" t="s">
        <v>244</v>
      </c>
      <c r="F27" s="170"/>
    </row>
    <row r="28" spans="1:6" ht="15.75" customHeight="1">
      <c r="A28" s="52">
        <f t="shared" si="0"/>
        <v>14</v>
      </c>
      <c r="B28" s="46" t="s">
        <v>89</v>
      </c>
      <c r="C28" s="54" t="s">
        <v>420</v>
      </c>
      <c r="D28" s="55">
        <v>14</v>
      </c>
      <c r="E28" s="226" t="s">
        <v>245</v>
      </c>
      <c r="F28" s="170"/>
    </row>
    <row r="29" spans="1:6" ht="15.75" customHeight="1">
      <c r="A29" s="52">
        <f t="shared" si="0"/>
        <v>15</v>
      </c>
      <c r="B29" s="46" t="s">
        <v>91</v>
      </c>
      <c r="C29" s="54" t="s">
        <v>421</v>
      </c>
      <c r="D29" s="55">
        <v>15</v>
      </c>
      <c r="E29" s="226" t="s">
        <v>246</v>
      </c>
      <c r="F29" s="170"/>
    </row>
    <row r="30" spans="1:6" ht="15.75" customHeight="1">
      <c r="A30" s="52">
        <f t="shared" si="0"/>
        <v>16</v>
      </c>
      <c r="B30" s="53" t="s">
        <v>92</v>
      </c>
      <c r="C30" s="54" t="s">
        <v>422</v>
      </c>
      <c r="D30" s="55">
        <v>16</v>
      </c>
      <c r="E30" s="226" t="s">
        <v>247</v>
      </c>
      <c r="F30" s="170"/>
    </row>
    <row r="31" spans="1:6" ht="15.75" customHeight="1">
      <c r="A31" s="52">
        <f t="shared" si="0"/>
        <v>17</v>
      </c>
      <c r="B31" s="53" t="s">
        <v>88</v>
      </c>
      <c r="C31" s="54" t="s">
        <v>423</v>
      </c>
      <c r="D31" s="55">
        <v>17</v>
      </c>
      <c r="E31" s="226" t="s">
        <v>248</v>
      </c>
      <c r="F31" s="170"/>
    </row>
    <row r="32" spans="1:6" ht="15.75" customHeight="1">
      <c r="A32" s="52">
        <f t="shared" si="0"/>
        <v>18</v>
      </c>
      <c r="B32" s="53" t="s">
        <v>249</v>
      </c>
      <c r="C32" s="54" t="s">
        <v>250</v>
      </c>
      <c r="D32" s="55">
        <v>21</v>
      </c>
      <c r="E32" s="226" t="s">
        <v>250</v>
      </c>
      <c r="F32" s="170"/>
    </row>
    <row r="33" spans="1:6" ht="15.75" customHeight="1">
      <c r="A33" s="52">
        <f t="shared" si="0"/>
        <v>19</v>
      </c>
      <c r="B33" s="53" t="s">
        <v>63</v>
      </c>
      <c r="C33" s="54" t="s">
        <v>424</v>
      </c>
      <c r="D33" s="55">
        <v>26</v>
      </c>
      <c r="E33" s="226" t="s">
        <v>251</v>
      </c>
      <c r="F33" s="170"/>
    </row>
    <row r="34" spans="1:6" ht="15.75" customHeight="1">
      <c r="A34" s="58">
        <f t="shared" si="0"/>
        <v>20</v>
      </c>
      <c r="B34" s="53" t="s">
        <v>252</v>
      </c>
      <c r="C34" s="53" t="s">
        <v>253</v>
      </c>
      <c r="D34" s="58">
        <f>ROW()-14</f>
        <v>20</v>
      </c>
      <c r="E34" s="227" t="s">
        <v>253</v>
      </c>
      <c r="F34" s="175"/>
    </row>
    <row r="35" spans="1:6" ht="15.75" customHeight="1">
      <c r="A35" s="39"/>
      <c r="B35" s="39"/>
      <c r="C35" s="39"/>
      <c r="D35" s="39"/>
      <c r="E35" s="39"/>
      <c r="F35" s="39"/>
    </row>
    <row r="36" spans="1:6" ht="15.75" customHeight="1">
      <c r="A36" s="39"/>
      <c r="B36" s="39"/>
      <c r="C36" s="39"/>
      <c r="D36" s="39"/>
      <c r="E36" s="39"/>
      <c r="F36" s="39"/>
    </row>
    <row r="37" spans="1:6" ht="15.75" customHeight="1">
      <c r="A37" s="39"/>
      <c r="B37" s="39"/>
      <c r="C37" s="39"/>
      <c r="D37" s="39"/>
      <c r="E37" s="39"/>
      <c r="F37" s="39"/>
    </row>
    <row r="38" spans="1:6" ht="15.75" customHeight="1">
      <c r="A38" s="39"/>
      <c r="B38" s="39"/>
      <c r="C38" s="39"/>
      <c r="D38" s="39"/>
      <c r="E38" s="39"/>
      <c r="F38" s="39"/>
    </row>
    <row r="39" spans="1:6" ht="15.75" customHeight="1">
      <c r="A39" s="39"/>
      <c r="B39" s="39"/>
      <c r="C39" s="39"/>
      <c r="D39" s="39"/>
      <c r="E39" s="39"/>
      <c r="F39" s="39"/>
    </row>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35">
    <mergeCell ref="E33:F33"/>
    <mergeCell ref="E34:F34"/>
    <mergeCell ref="E29:F29"/>
    <mergeCell ref="E30:F30"/>
    <mergeCell ref="E31:F31"/>
    <mergeCell ref="E32:F32"/>
    <mergeCell ref="E27:F27"/>
    <mergeCell ref="E28:F28"/>
    <mergeCell ref="E22:F22"/>
    <mergeCell ref="E23:F23"/>
    <mergeCell ref="E24:F24"/>
    <mergeCell ref="E25:F25"/>
    <mergeCell ref="E26:F26"/>
    <mergeCell ref="E17:F17"/>
    <mergeCell ref="E18:F18"/>
    <mergeCell ref="E19:F19"/>
    <mergeCell ref="E20:F20"/>
    <mergeCell ref="E21:F21"/>
    <mergeCell ref="A13:C13"/>
    <mergeCell ref="D13:F13"/>
    <mergeCell ref="E14:F14"/>
    <mergeCell ref="E15:F15"/>
    <mergeCell ref="E16:F16"/>
    <mergeCell ref="D5:E5"/>
    <mergeCell ref="D6:E6"/>
    <mergeCell ref="A5:B5"/>
    <mergeCell ref="A6:B6"/>
    <mergeCell ref="A7:B11"/>
    <mergeCell ref="C7:F11"/>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992"/>
  <sheetViews>
    <sheetView workbookViewId="0">
      <selection activeCell="K2" sqref="K2"/>
    </sheetView>
  </sheetViews>
  <sheetFormatPr defaultColWidth="12.54296875" defaultRowHeight="15" customHeight="1"/>
  <cols>
    <col min="1" max="1" width="3" customWidth="1"/>
    <col min="2" max="2" width="54" customWidth="1"/>
    <col min="3" max="3" width="24.453125" customWidth="1"/>
    <col min="4" max="4" width="13.81640625" customWidth="1"/>
    <col min="5" max="5" width="21" customWidth="1"/>
    <col min="6" max="6" width="14.453125" customWidth="1"/>
    <col min="7" max="7" width="12.54296875" customWidth="1"/>
    <col min="8" max="8" width="25.54296875" customWidth="1"/>
    <col min="9" max="9" width="3.453125" customWidth="1"/>
    <col min="10" max="11" width="29.7265625" customWidth="1"/>
    <col min="13" max="13" width="50.81640625" customWidth="1"/>
  </cols>
  <sheetData>
    <row r="1" spans="1:13" ht="15.75" customHeight="1">
      <c r="A1" s="38" t="s">
        <v>223</v>
      </c>
      <c r="B1" s="39"/>
      <c r="C1" s="39"/>
      <c r="D1" s="40"/>
      <c r="E1" s="59"/>
      <c r="F1" s="60"/>
      <c r="G1" s="39"/>
      <c r="H1" s="40"/>
      <c r="I1" s="39"/>
      <c r="J1" s="40"/>
      <c r="K1" s="40"/>
    </row>
    <row r="2" spans="1:13" ht="15.75" customHeight="1">
      <c r="A2" s="210" t="s">
        <v>224</v>
      </c>
      <c r="B2" s="170"/>
      <c r="C2" s="230">
        <f>目次!$L$1</f>
        <v>45691</v>
      </c>
      <c r="D2" s="166"/>
      <c r="E2" s="166"/>
      <c r="F2" s="166"/>
      <c r="G2" s="166"/>
      <c r="H2" s="170"/>
      <c r="I2" s="231" t="s">
        <v>225</v>
      </c>
      <c r="J2" s="170"/>
      <c r="K2" s="62" t="str">
        <f>目次!$L$2</f>
        <v>1.0.0</v>
      </c>
    </row>
    <row r="3" spans="1:13" ht="15.75" customHeight="1">
      <c r="A3" s="212" t="s">
        <v>109</v>
      </c>
      <c r="B3" s="170"/>
      <c r="C3" s="232" t="s">
        <v>200</v>
      </c>
      <c r="D3" s="166"/>
      <c r="E3" s="166"/>
      <c r="F3" s="166"/>
      <c r="G3" s="166"/>
      <c r="H3" s="170"/>
      <c r="I3" s="213" t="s">
        <v>110</v>
      </c>
      <c r="J3" s="170"/>
      <c r="K3" s="44" t="str">
        <f>VLOOKUP($C$3,システム間連携一覧!$A:$D,2,FALSE)</f>
        <v>ZAC新規案件登録</v>
      </c>
    </row>
    <row r="4" spans="1:13" ht="15.75" customHeight="1">
      <c r="A4" s="214" t="s">
        <v>111</v>
      </c>
      <c r="B4" s="175"/>
      <c r="C4" s="236" t="s">
        <v>201</v>
      </c>
      <c r="D4" s="174"/>
      <c r="E4" s="174"/>
      <c r="F4" s="174"/>
      <c r="G4" s="174"/>
      <c r="H4" s="175"/>
      <c r="I4" s="215" t="s">
        <v>112</v>
      </c>
      <c r="J4" s="175"/>
      <c r="K4" s="46" t="str">
        <f>VLOOKUP($C$4,システム間連携一覧!$C:$D,2,FALSE)</f>
        <v>ZAC新規案件登録（変換）</v>
      </c>
    </row>
    <row r="5" spans="1:13" ht="15.75" customHeight="1">
      <c r="A5" s="210" t="s">
        <v>18</v>
      </c>
      <c r="B5" s="170"/>
      <c r="C5" s="235" t="s">
        <v>128</v>
      </c>
      <c r="D5" s="166"/>
      <c r="E5" s="166"/>
      <c r="F5" s="166"/>
      <c r="G5" s="166"/>
      <c r="H5" s="170"/>
      <c r="I5" s="237" t="s">
        <v>20</v>
      </c>
      <c r="J5" s="170"/>
      <c r="K5" s="42" t="s">
        <v>128</v>
      </c>
    </row>
    <row r="6" spans="1:13" ht="15.75" customHeight="1">
      <c r="A6" s="210" t="s">
        <v>226</v>
      </c>
      <c r="B6" s="170"/>
      <c r="C6" s="235" t="s">
        <v>227</v>
      </c>
      <c r="D6" s="166"/>
      <c r="E6" s="166"/>
      <c r="F6" s="166"/>
      <c r="G6" s="166"/>
      <c r="H6" s="170"/>
      <c r="I6" s="238" t="s">
        <v>228</v>
      </c>
      <c r="J6" s="175"/>
      <c r="K6" s="42" t="s">
        <v>227</v>
      </c>
    </row>
    <row r="7" spans="1:13" ht="15.75" customHeight="1">
      <c r="A7" s="216" t="s">
        <v>229</v>
      </c>
      <c r="B7" s="217"/>
      <c r="C7" s="221" t="s">
        <v>254</v>
      </c>
      <c r="D7" s="222"/>
      <c r="E7" s="222"/>
      <c r="F7" s="222"/>
      <c r="G7" s="222"/>
      <c r="H7" s="222"/>
      <c r="I7" s="222"/>
      <c r="J7" s="222"/>
      <c r="K7" s="217"/>
    </row>
    <row r="8" spans="1:13" ht="15.75" customHeight="1">
      <c r="A8" s="218"/>
      <c r="B8" s="219"/>
      <c r="C8" s="218"/>
      <c r="D8" s="204"/>
      <c r="E8" s="204"/>
      <c r="F8" s="204"/>
      <c r="G8" s="204"/>
      <c r="H8" s="204"/>
      <c r="I8" s="204"/>
      <c r="J8" s="204"/>
      <c r="K8" s="219"/>
    </row>
    <row r="9" spans="1:13" ht="15.75" customHeight="1">
      <c r="A9" s="218"/>
      <c r="B9" s="219"/>
      <c r="C9" s="218"/>
      <c r="D9" s="204"/>
      <c r="E9" s="204"/>
      <c r="F9" s="204"/>
      <c r="G9" s="204"/>
      <c r="H9" s="204"/>
      <c r="I9" s="204"/>
      <c r="J9" s="204"/>
      <c r="K9" s="219"/>
    </row>
    <row r="10" spans="1:13" ht="15.75" customHeight="1">
      <c r="A10" s="218"/>
      <c r="B10" s="219"/>
      <c r="C10" s="218"/>
      <c r="D10" s="204"/>
      <c r="E10" s="204"/>
      <c r="F10" s="204"/>
      <c r="G10" s="204"/>
      <c r="H10" s="204"/>
      <c r="I10" s="204"/>
      <c r="J10" s="204"/>
      <c r="K10" s="219"/>
    </row>
    <row r="11" spans="1:13" ht="15.75" customHeight="1">
      <c r="A11" s="220"/>
      <c r="B11" s="175"/>
      <c r="C11" s="220"/>
      <c r="D11" s="174"/>
      <c r="E11" s="174"/>
      <c r="F11" s="174"/>
      <c r="G11" s="174"/>
      <c r="H11" s="174"/>
      <c r="I11" s="174"/>
      <c r="J11" s="174"/>
      <c r="K11" s="175"/>
    </row>
    <row r="12" spans="1:13" ht="15.75" customHeight="1">
      <c r="A12" s="39"/>
      <c r="B12" s="39"/>
      <c r="C12" s="39"/>
      <c r="D12" s="40"/>
      <c r="E12" s="59"/>
      <c r="F12" s="60"/>
      <c r="G12" s="39"/>
      <c r="H12" s="40"/>
      <c r="I12" s="39"/>
      <c r="J12" s="40"/>
      <c r="K12" s="40"/>
    </row>
    <row r="13" spans="1:13" ht="15.75" customHeight="1">
      <c r="A13" s="233" t="s">
        <v>18</v>
      </c>
      <c r="B13" s="170"/>
      <c r="C13" s="234" t="s">
        <v>255</v>
      </c>
      <c r="D13" s="64" t="s">
        <v>19</v>
      </c>
      <c r="E13" s="65"/>
      <c r="F13" s="7"/>
      <c r="G13" s="7"/>
      <c r="H13" s="66"/>
      <c r="I13" s="224" t="s">
        <v>20</v>
      </c>
      <c r="J13" s="166"/>
      <c r="K13" s="170"/>
    </row>
    <row r="14" spans="1:13" ht="15.75" customHeight="1">
      <c r="A14" s="67" t="s">
        <v>230</v>
      </c>
      <c r="B14" s="68" t="s">
        <v>21</v>
      </c>
      <c r="C14" s="220"/>
      <c r="D14" s="69" t="s">
        <v>23</v>
      </c>
      <c r="E14" s="70" t="s">
        <v>24</v>
      </c>
      <c r="F14" s="71" t="s">
        <v>25</v>
      </c>
      <c r="G14" s="72" t="s">
        <v>26</v>
      </c>
      <c r="H14" s="73" t="s">
        <v>27</v>
      </c>
      <c r="I14" s="51" t="s">
        <v>230</v>
      </c>
      <c r="J14" s="239" t="s">
        <v>28</v>
      </c>
      <c r="K14" s="170"/>
      <c r="M14" s="154" t="s">
        <v>462</v>
      </c>
    </row>
    <row r="15" spans="1:13" ht="15.75" customHeight="1">
      <c r="A15" s="52">
        <f t="shared" ref="A15:A37" si="0">ROW()-14</f>
        <v>1</v>
      </c>
      <c r="B15" s="151" t="s">
        <v>405</v>
      </c>
      <c r="C15" s="74" t="s">
        <v>256</v>
      </c>
      <c r="D15" s="75"/>
      <c r="E15" s="76"/>
      <c r="F15" s="62"/>
      <c r="G15" s="77"/>
      <c r="H15" s="78"/>
      <c r="I15" s="52">
        <f t="shared" ref="I15:I37" si="1">ROW()-14</f>
        <v>1</v>
      </c>
      <c r="J15" s="226" t="s">
        <v>405</v>
      </c>
      <c r="K15" s="170"/>
      <c r="M15" s="155" t="s">
        <v>449</v>
      </c>
    </row>
    <row r="16" spans="1:13" ht="15.75" customHeight="1">
      <c r="A16" s="52">
        <f t="shared" si="0"/>
        <v>2</v>
      </c>
      <c r="B16" s="148" t="s">
        <v>233</v>
      </c>
      <c r="C16" s="56" t="s">
        <v>257</v>
      </c>
      <c r="D16" s="80" t="s">
        <v>258</v>
      </c>
      <c r="E16" s="47" t="s">
        <v>259</v>
      </c>
      <c r="F16" s="81"/>
      <c r="G16" s="77"/>
      <c r="H16" s="77" t="s">
        <v>461</v>
      </c>
      <c r="I16" s="52">
        <f t="shared" si="1"/>
        <v>2</v>
      </c>
      <c r="J16" s="240" t="s">
        <v>258</v>
      </c>
      <c r="K16" s="170"/>
      <c r="M16" s="155" t="s">
        <v>450</v>
      </c>
    </row>
    <row r="17" spans="1:13" ht="15.75" customHeight="1">
      <c r="A17" s="52">
        <f t="shared" si="0"/>
        <v>3</v>
      </c>
      <c r="B17" s="151" t="s">
        <v>409</v>
      </c>
      <c r="C17" s="74" t="s">
        <v>256</v>
      </c>
      <c r="D17" s="75"/>
      <c r="E17" s="82"/>
      <c r="F17" s="62"/>
      <c r="G17" s="77"/>
      <c r="H17" s="83"/>
      <c r="I17" s="52">
        <f t="shared" si="1"/>
        <v>3</v>
      </c>
      <c r="J17" s="226" t="s">
        <v>409</v>
      </c>
      <c r="K17" s="170"/>
      <c r="M17" s="155" t="s">
        <v>451</v>
      </c>
    </row>
    <row r="18" spans="1:13" ht="15.75" customHeight="1">
      <c r="A18" s="52">
        <f t="shared" si="0"/>
        <v>4</v>
      </c>
      <c r="B18" s="151" t="s">
        <v>235</v>
      </c>
      <c r="C18" s="84" t="s">
        <v>260</v>
      </c>
      <c r="D18" s="75"/>
      <c r="E18" s="47"/>
      <c r="F18" s="62"/>
      <c r="G18" s="77"/>
      <c r="H18" s="83"/>
      <c r="I18" s="52">
        <f t="shared" si="1"/>
        <v>4</v>
      </c>
      <c r="J18" s="226" t="s">
        <v>235</v>
      </c>
      <c r="K18" s="170"/>
      <c r="M18" s="155" t="s">
        <v>452</v>
      </c>
    </row>
    <row r="19" spans="1:13" ht="15.75" customHeight="1">
      <c r="A19" s="52">
        <f t="shared" si="0"/>
        <v>5</v>
      </c>
      <c r="B19" s="151"/>
      <c r="C19" s="85" t="s">
        <v>261</v>
      </c>
      <c r="D19" s="75" t="s">
        <v>262</v>
      </c>
      <c r="E19" s="47" t="s">
        <v>263</v>
      </c>
      <c r="F19" s="62" t="s">
        <v>264</v>
      </c>
      <c r="G19" s="77" t="s">
        <v>265</v>
      </c>
      <c r="H19" s="83"/>
      <c r="I19" s="52">
        <f t="shared" si="1"/>
        <v>5</v>
      </c>
      <c r="J19" s="240" t="s">
        <v>262</v>
      </c>
      <c r="K19" s="170"/>
      <c r="M19" s="155" t="s">
        <v>453</v>
      </c>
    </row>
    <row r="20" spans="1:13" ht="15.75" customHeight="1">
      <c r="A20" s="52">
        <f t="shared" si="0"/>
        <v>6</v>
      </c>
      <c r="B20" s="151" t="s">
        <v>236</v>
      </c>
      <c r="C20" s="85" t="s">
        <v>266</v>
      </c>
      <c r="D20" s="75"/>
      <c r="E20" s="47" t="s">
        <v>267</v>
      </c>
      <c r="F20" s="62">
        <v>99</v>
      </c>
      <c r="G20" s="77" t="s">
        <v>236</v>
      </c>
      <c r="H20" s="83"/>
      <c r="I20" s="52">
        <f t="shared" si="1"/>
        <v>6</v>
      </c>
      <c r="J20" s="226" t="s">
        <v>236</v>
      </c>
      <c r="K20" s="170"/>
      <c r="M20" s="155" t="s">
        <v>454</v>
      </c>
    </row>
    <row r="21" spans="1:13" ht="15.75" customHeight="1">
      <c r="A21" s="52">
        <f t="shared" si="0"/>
        <v>7</v>
      </c>
      <c r="B21" s="151" t="s">
        <v>237</v>
      </c>
      <c r="C21" s="85" t="s">
        <v>380</v>
      </c>
      <c r="D21" s="75"/>
      <c r="E21" s="47" t="s">
        <v>267</v>
      </c>
      <c r="F21" s="62" t="s">
        <v>264</v>
      </c>
      <c r="G21" s="77" t="s">
        <v>237</v>
      </c>
      <c r="H21" s="83"/>
      <c r="I21" s="52">
        <f t="shared" si="1"/>
        <v>7</v>
      </c>
      <c r="J21" s="226" t="s">
        <v>237</v>
      </c>
      <c r="K21" s="170"/>
      <c r="M21" s="155" t="s">
        <v>455</v>
      </c>
    </row>
    <row r="22" spans="1:13" ht="15.75" customHeight="1">
      <c r="A22" s="52">
        <f t="shared" si="0"/>
        <v>8</v>
      </c>
      <c r="B22" s="151" t="s">
        <v>238</v>
      </c>
      <c r="C22" s="85" t="s">
        <v>266</v>
      </c>
      <c r="D22" s="75"/>
      <c r="E22" s="47" t="s">
        <v>269</v>
      </c>
      <c r="F22" s="62">
        <v>99</v>
      </c>
      <c r="G22" s="77" t="s">
        <v>238</v>
      </c>
      <c r="H22" s="83"/>
      <c r="I22" s="52">
        <f t="shared" si="1"/>
        <v>8</v>
      </c>
      <c r="J22" s="226" t="s">
        <v>238</v>
      </c>
      <c r="K22" s="170"/>
      <c r="M22" s="155" t="s">
        <v>456</v>
      </c>
    </row>
    <row r="23" spans="1:13" ht="15.75" customHeight="1">
      <c r="A23" s="52">
        <f t="shared" si="0"/>
        <v>9</v>
      </c>
      <c r="B23" s="151" t="s">
        <v>239</v>
      </c>
      <c r="C23" s="85" t="s">
        <v>381</v>
      </c>
      <c r="D23" s="75"/>
      <c r="E23" s="47" t="s">
        <v>269</v>
      </c>
      <c r="F23" s="62" t="s">
        <v>264</v>
      </c>
      <c r="G23" s="77" t="s">
        <v>239</v>
      </c>
      <c r="H23" s="83"/>
      <c r="I23" s="52">
        <f t="shared" si="1"/>
        <v>9</v>
      </c>
      <c r="J23" s="226" t="s">
        <v>239</v>
      </c>
      <c r="K23" s="170"/>
      <c r="M23" s="155" t="s">
        <v>457</v>
      </c>
    </row>
    <row r="24" spans="1:13" ht="15.75" customHeight="1">
      <c r="A24" s="52">
        <f t="shared" si="0"/>
        <v>10</v>
      </c>
      <c r="B24" s="151" t="s">
        <v>240</v>
      </c>
      <c r="C24" s="85" t="s">
        <v>260</v>
      </c>
      <c r="D24" s="75"/>
      <c r="E24" s="47" t="s">
        <v>271</v>
      </c>
      <c r="F24" s="62">
        <v>9999</v>
      </c>
      <c r="G24" s="77" t="s">
        <v>240</v>
      </c>
      <c r="H24" s="83"/>
      <c r="I24" s="52">
        <f t="shared" si="1"/>
        <v>10</v>
      </c>
      <c r="J24" s="226" t="s">
        <v>240</v>
      </c>
      <c r="K24" s="170"/>
      <c r="M24" s="155" t="s">
        <v>458</v>
      </c>
    </row>
    <row r="25" spans="1:13" ht="15.75" customHeight="1">
      <c r="A25" s="52">
        <f t="shared" si="0"/>
        <v>11</v>
      </c>
      <c r="B25" s="151"/>
      <c r="C25" s="85" t="s">
        <v>261</v>
      </c>
      <c r="D25" s="75" t="s">
        <v>272</v>
      </c>
      <c r="E25" s="47" t="s">
        <v>271</v>
      </c>
      <c r="F25" s="62" t="s">
        <v>264</v>
      </c>
      <c r="G25" s="77" t="s">
        <v>265</v>
      </c>
      <c r="H25" s="83"/>
      <c r="I25" s="52">
        <f t="shared" si="1"/>
        <v>11</v>
      </c>
      <c r="J25" s="226" t="s">
        <v>272</v>
      </c>
      <c r="K25" s="170"/>
      <c r="M25" s="155" t="s">
        <v>459</v>
      </c>
    </row>
    <row r="26" spans="1:13" ht="15.75" customHeight="1">
      <c r="A26" s="52">
        <f t="shared" si="0"/>
        <v>12</v>
      </c>
      <c r="B26" s="151" t="s">
        <v>241</v>
      </c>
      <c r="C26" s="85" t="s">
        <v>260</v>
      </c>
      <c r="D26" s="75"/>
      <c r="E26" s="47" t="s">
        <v>273</v>
      </c>
      <c r="F26" s="62">
        <v>9999</v>
      </c>
      <c r="G26" s="77" t="s">
        <v>241</v>
      </c>
      <c r="H26" s="83"/>
      <c r="I26" s="52">
        <f t="shared" si="1"/>
        <v>12</v>
      </c>
      <c r="J26" s="226" t="s">
        <v>241</v>
      </c>
      <c r="K26" s="170"/>
      <c r="M26" s="155" t="s">
        <v>460</v>
      </c>
    </row>
    <row r="27" spans="1:13" ht="15.75" customHeight="1">
      <c r="A27" s="52">
        <f t="shared" si="0"/>
        <v>13</v>
      </c>
      <c r="B27" s="151"/>
      <c r="C27" s="85" t="s">
        <v>261</v>
      </c>
      <c r="D27" s="75" t="s">
        <v>274</v>
      </c>
      <c r="E27" s="47" t="s">
        <v>273</v>
      </c>
      <c r="F27" s="62" t="s">
        <v>264</v>
      </c>
      <c r="G27" s="77" t="s">
        <v>265</v>
      </c>
      <c r="H27" s="83"/>
      <c r="I27" s="52">
        <f t="shared" si="1"/>
        <v>13</v>
      </c>
      <c r="J27" s="226" t="s">
        <v>274</v>
      </c>
      <c r="K27" s="170"/>
    </row>
    <row r="28" spans="1:13" ht="15.75" customHeight="1">
      <c r="A28" s="52">
        <f t="shared" si="0"/>
        <v>14</v>
      </c>
      <c r="B28" s="151" t="s">
        <v>242</v>
      </c>
      <c r="C28" s="74" t="s">
        <v>256</v>
      </c>
      <c r="D28" s="75"/>
      <c r="E28" s="47"/>
      <c r="F28" s="62"/>
      <c r="G28" s="77"/>
      <c r="H28" s="83"/>
      <c r="I28" s="52">
        <f t="shared" si="1"/>
        <v>14</v>
      </c>
      <c r="J28" s="226" t="s">
        <v>242</v>
      </c>
      <c r="K28" s="170"/>
    </row>
    <row r="29" spans="1:13" ht="15.75" customHeight="1">
      <c r="A29" s="52">
        <f t="shared" si="0"/>
        <v>15</v>
      </c>
      <c r="B29" s="151" t="s">
        <v>243</v>
      </c>
      <c r="C29" s="74" t="s">
        <v>256</v>
      </c>
      <c r="D29" s="75"/>
      <c r="E29" s="47"/>
      <c r="F29" s="62"/>
      <c r="G29" s="77"/>
      <c r="H29" s="83"/>
      <c r="I29" s="52">
        <f t="shared" si="1"/>
        <v>15</v>
      </c>
      <c r="J29" s="226" t="s">
        <v>243</v>
      </c>
      <c r="K29" s="170"/>
    </row>
    <row r="30" spans="1:13" ht="15.75" customHeight="1">
      <c r="A30" s="52">
        <f t="shared" si="0"/>
        <v>16</v>
      </c>
      <c r="B30" s="151" t="s">
        <v>244</v>
      </c>
      <c r="C30" s="74" t="s">
        <v>256</v>
      </c>
      <c r="D30" s="75"/>
      <c r="E30" s="47"/>
      <c r="F30" s="62"/>
      <c r="G30" s="77"/>
      <c r="H30" s="83"/>
      <c r="I30" s="52">
        <f t="shared" si="1"/>
        <v>16</v>
      </c>
      <c r="J30" s="226" t="s">
        <v>244</v>
      </c>
      <c r="K30" s="170"/>
    </row>
    <row r="31" spans="1:13" ht="15.75" customHeight="1">
      <c r="A31" s="52">
        <f t="shared" si="0"/>
        <v>17</v>
      </c>
      <c r="B31" s="151" t="s">
        <v>245</v>
      </c>
      <c r="C31" s="74" t="s">
        <v>256</v>
      </c>
      <c r="D31" s="75"/>
      <c r="E31" s="47"/>
      <c r="F31" s="62"/>
      <c r="G31" s="77"/>
      <c r="H31" s="83"/>
      <c r="I31" s="52">
        <f t="shared" si="1"/>
        <v>17</v>
      </c>
      <c r="J31" s="226" t="s">
        <v>245</v>
      </c>
      <c r="K31" s="170"/>
    </row>
    <row r="32" spans="1:13" ht="15.75" customHeight="1">
      <c r="A32" s="52">
        <f t="shared" si="0"/>
        <v>18</v>
      </c>
      <c r="B32" s="151" t="s">
        <v>246</v>
      </c>
      <c r="C32" s="74" t="s">
        <v>256</v>
      </c>
      <c r="D32" s="75"/>
      <c r="E32" s="47"/>
      <c r="F32" s="62"/>
      <c r="G32" s="77"/>
      <c r="H32" s="83"/>
      <c r="I32" s="52">
        <f t="shared" si="1"/>
        <v>18</v>
      </c>
      <c r="J32" s="226" t="s">
        <v>246</v>
      </c>
      <c r="K32" s="170"/>
    </row>
    <row r="33" spans="1:11" ht="15.75" customHeight="1">
      <c r="A33" s="52">
        <f t="shared" si="0"/>
        <v>19</v>
      </c>
      <c r="B33" s="151" t="s">
        <v>247</v>
      </c>
      <c r="C33" s="74" t="s">
        <v>256</v>
      </c>
      <c r="D33" s="75"/>
      <c r="E33" s="47"/>
      <c r="F33" s="62"/>
      <c r="G33" s="77"/>
      <c r="H33" s="83"/>
      <c r="I33" s="52">
        <f t="shared" si="1"/>
        <v>19</v>
      </c>
      <c r="J33" s="226" t="s">
        <v>247</v>
      </c>
      <c r="K33" s="170"/>
    </row>
    <row r="34" spans="1:11" ht="15.75" customHeight="1">
      <c r="A34" s="52">
        <f t="shared" si="0"/>
        <v>20</v>
      </c>
      <c r="B34" s="152" t="s">
        <v>248</v>
      </c>
      <c r="C34" s="57" t="s">
        <v>275</v>
      </c>
      <c r="D34" s="75"/>
      <c r="E34" s="86" t="s">
        <v>276</v>
      </c>
      <c r="F34" s="87">
        <v>2</v>
      </c>
      <c r="G34" s="88" t="s">
        <v>248</v>
      </c>
      <c r="H34" s="42"/>
      <c r="I34" s="52">
        <f t="shared" si="1"/>
        <v>20</v>
      </c>
      <c r="J34" s="229" t="s">
        <v>248</v>
      </c>
      <c r="K34" s="175"/>
    </row>
    <row r="35" spans="1:11" ht="15.75" customHeight="1">
      <c r="A35" s="52">
        <f t="shared" si="0"/>
        <v>21</v>
      </c>
      <c r="B35" s="151" t="s">
        <v>250</v>
      </c>
      <c r="C35" s="74" t="s">
        <v>256</v>
      </c>
      <c r="D35" s="75"/>
      <c r="E35" s="47"/>
      <c r="F35" s="62"/>
      <c r="G35" s="77"/>
      <c r="H35" s="83"/>
      <c r="I35" s="52">
        <f t="shared" si="1"/>
        <v>21</v>
      </c>
      <c r="J35" s="226" t="s">
        <v>250</v>
      </c>
      <c r="K35" s="170"/>
    </row>
    <row r="36" spans="1:11" ht="15.75" customHeight="1">
      <c r="A36" s="52">
        <f t="shared" si="0"/>
        <v>22</v>
      </c>
      <c r="B36" s="151" t="s">
        <v>251</v>
      </c>
      <c r="C36" s="74" t="s">
        <v>256</v>
      </c>
      <c r="D36" s="75"/>
      <c r="E36" s="47"/>
      <c r="F36" s="62"/>
      <c r="G36" s="77"/>
      <c r="H36" s="83"/>
      <c r="I36" s="52">
        <f t="shared" si="1"/>
        <v>22</v>
      </c>
      <c r="J36" s="226" t="s">
        <v>251</v>
      </c>
      <c r="K36" s="170"/>
    </row>
    <row r="37" spans="1:11" ht="15.75" customHeight="1">
      <c r="A37" s="58">
        <f t="shared" si="0"/>
        <v>23</v>
      </c>
      <c r="B37" s="151" t="s">
        <v>252</v>
      </c>
      <c r="C37" s="91" t="s">
        <v>256</v>
      </c>
      <c r="D37" s="92"/>
      <c r="E37" s="93"/>
      <c r="F37" s="93"/>
      <c r="G37" s="93"/>
      <c r="H37" s="93"/>
      <c r="I37" s="58">
        <f t="shared" si="1"/>
        <v>23</v>
      </c>
      <c r="J37" s="228" t="s">
        <v>253</v>
      </c>
      <c r="K37" s="170"/>
    </row>
    <row r="38" spans="1:11" ht="15.75" customHeight="1">
      <c r="A38" s="39"/>
      <c r="B38" s="39"/>
      <c r="C38" s="39"/>
      <c r="D38" s="40"/>
      <c r="E38" s="59"/>
      <c r="F38" s="60"/>
      <c r="G38" s="39"/>
      <c r="H38" s="39"/>
      <c r="I38" s="39"/>
      <c r="J38" s="40"/>
      <c r="K38" s="40"/>
    </row>
    <row r="39" spans="1:11" ht="15.75" customHeight="1">
      <c r="A39" s="39"/>
      <c r="B39" s="39"/>
      <c r="C39" s="39"/>
      <c r="D39" s="40"/>
      <c r="E39" s="59"/>
      <c r="F39" s="60"/>
      <c r="G39" s="39"/>
      <c r="H39" s="39"/>
      <c r="I39" s="39"/>
      <c r="J39" s="40"/>
      <c r="K39" s="40"/>
    </row>
    <row r="40" spans="1:11" ht="15.75" customHeight="1">
      <c r="A40" s="39"/>
      <c r="B40" s="39"/>
      <c r="C40" s="39"/>
      <c r="D40" s="40"/>
      <c r="E40" s="59"/>
      <c r="F40" s="60"/>
      <c r="G40" s="39"/>
      <c r="H40" s="39"/>
      <c r="I40" s="39"/>
      <c r="J40" s="40"/>
      <c r="K40" s="40"/>
    </row>
    <row r="41" spans="1:11" ht="15.75" customHeight="1">
      <c r="A41" s="39"/>
      <c r="B41" s="39"/>
      <c r="C41" s="39"/>
      <c r="D41" s="40"/>
      <c r="E41" s="59"/>
      <c r="F41" s="60"/>
      <c r="G41" s="39"/>
      <c r="H41" s="39"/>
      <c r="I41" s="39"/>
      <c r="J41" s="40"/>
      <c r="K41" s="40"/>
    </row>
    <row r="42" spans="1:11" ht="15.75" customHeight="1">
      <c r="A42" s="39"/>
      <c r="B42" s="39"/>
      <c r="C42" s="39"/>
      <c r="D42" s="40"/>
      <c r="E42" s="59"/>
      <c r="F42" s="60"/>
      <c r="G42" s="39"/>
      <c r="H42" s="39"/>
      <c r="I42" s="39"/>
      <c r="J42" s="40"/>
      <c r="K42" s="40"/>
    </row>
    <row r="43" spans="1:11" ht="15.75" customHeight="1"/>
    <row r="44" spans="1:11" ht="15.75" customHeight="1"/>
    <row r="45" spans="1:11" ht="15.75" customHeight="1"/>
    <row r="46" spans="1:11" ht="15.75" customHeight="1"/>
    <row r="47" spans="1:11" ht="15.75" customHeight="1"/>
    <row r="48" spans="1: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44">
    <mergeCell ref="J33:K33"/>
    <mergeCell ref="J28:K28"/>
    <mergeCell ref="J29:K29"/>
    <mergeCell ref="J30:K30"/>
    <mergeCell ref="J31:K31"/>
    <mergeCell ref="J32:K32"/>
    <mergeCell ref="J23:K23"/>
    <mergeCell ref="J24:K24"/>
    <mergeCell ref="J25:K25"/>
    <mergeCell ref="J26:K26"/>
    <mergeCell ref="J27:K27"/>
    <mergeCell ref="A4:B4"/>
    <mergeCell ref="A7:B11"/>
    <mergeCell ref="A13:B13"/>
    <mergeCell ref="C13:C14"/>
    <mergeCell ref="A5:B5"/>
    <mergeCell ref="C5:H5"/>
    <mergeCell ref="A6:B6"/>
    <mergeCell ref="C6:H6"/>
    <mergeCell ref="C7:K11"/>
    <mergeCell ref="I13:K13"/>
    <mergeCell ref="J14:K14"/>
    <mergeCell ref="A2:B2"/>
    <mergeCell ref="C2:H2"/>
    <mergeCell ref="I2:J2"/>
    <mergeCell ref="A3:B3"/>
    <mergeCell ref="C3:H3"/>
    <mergeCell ref="I3:J3"/>
    <mergeCell ref="J36:K36"/>
    <mergeCell ref="J37:K37"/>
    <mergeCell ref="J35:K35"/>
    <mergeCell ref="C4:H4"/>
    <mergeCell ref="I4:J4"/>
    <mergeCell ref="J34:K34"/>
    <mergeCell ref="I5:J5"/>
    <mergeCell ref="I6:J6"/>
    <mergeCell ref="J15:K15"/>
    <mergeCell ref="J16:K16"/>
    <mergeCell ref="J17:K17"/>
    <mergeCell ref="J18:K18"/>
    <mergeCell ref="J19:K19"/>
    <mergeCell ref="J20:K20"/>
    <mergeCell ref="J21:K21"/>
    <mergeCell ref="J22:K22"/>
  </mergeCells>
  <phoneticPr fontId="22"/>
  <pageMargins left="0.23622047244094491" right="0.23622047244094491" top="0.74803149606299213" bottom="0.74803149606299213" header="0" footer="0"/>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989"/>
  <sheetViews>
    <sheetView workbookViewId="0">
      <selection activeCell="F2" sqref="F2:K2"/>
    </sheetView>
  </sheetViews>
  <sheetFormatPr defaultColWidth="12.54296875" defaultRowHeight="15" customHeight="1"/>
  <cols>
    <col min="1" max="1" width="2.54296875" customWidth="1"/>
    <col min="2" max="2" width="15.1796875" customWidth="1"/>
    <col min="3" max="3" width="61.26953125" customWidth="1"/>
    <col min="4" max="4" width="3.1796875" customWidth="1"/>
    <col min="5" max="5" width="36.54296875" customWidth="1"/>
    <col min="6" max="6" width="15.453125" customWidth="1"/>
    <col min="7" max="7" width="28.7265625" customWidth="1"/>
    <col min="8" max="8" width="26.54296875" customWidth="1"/>
    <col min="9" max="9" width="15.7265625" customWidth="1"/>
    <col min="10" max="10" width="15.54296875" customWidth="1"/>
    <col min="11" max="11" width="19.7265625" customWidth="1"/>
  </cols>
  <sheetData>
    <row r="1" spans="1:11" ht="15.75" customHeight="1">
      <c r="A1" s="38" t="s">
        <v>223</v>
      </c>
      <c r="B1" s="39"/>
      <c r="C1" s="39"/>
      <c r="D1" s="40"/>
      <c r="E1" s="40"/>
      <c r="F1" s="39"/>
      <c r="G1" s="40"/>
      <c r="H1" s="39"/>
      <c r="I1" s="39"/>
      <c r="J1" s="39"/>
      <c r="K1" s="39"/>
    </row>
    <row r="2" spans="1:11" ht="15.75" customHeight="1">
      <c r="A2" s="210" t="s">
        <v>224</v>
      </c>
      <c r="B2" s="170"/>
      <c r="C2" s="95">
        <f>目次!$L$1</f>
        <v>45691</v>
      </c>
      <c r="D2" s="211" t="s">
        <v>225</v>
      </c>
      <c r="E2" s="170"/>
      <c r="F2" s="235" t="str">
        <f>目次!$L$2</f>
        <v>1.0.0</v>
      </c>
      <c r="G2" s="166"/>
      <c r="H2" s="166"/>
      <c r="I2" s="166"/>
      <c r="J2" s="166"/>
      <c r="K2" s="170"/>
    </row>
    <row r="3" spans="1:11" ht="15.75" customHeight="1">
      <c r="A3" s="212" t="s">
        <v>109</v>
      </c>
      <c r="B3" s="170"/>
      <c r="C3" s="96" t="s">
        <v>200</v>
      </c>
      <c r="D3" s="242" t="s">
        <v>110</v>
      </c>
      <c r="E3" s="170"/>
      <c r="F3" s="243" t="str">
        <f>VLOOKUP($C$3,システム間連携一覧!$A:$D,2,FALSE)</f>
        <v>ZAC新規案件登録</v>
      </c>
      <c r="G3" s="166"/>
      <c r="H3" s="166"/>
      <c r="I3" s="166"/>
      <c r="J3" s="166"/>
      <c r="K3" s="170"/>
    </row>
    <row r="4" spans="1:11" ht="15.75" customHeight="1">
      <c r="A4" s="214" t="s">
        <v>111</v>
      </c>
      <c r="B4" s="175"/>
      <c r="C4" s="45" t="s">
        <v>202</v>
      </c>
      <c r="D4" s="215" t="s">
        <v>112</v>
      </c>
      <c r="E4" s="175"/>
      <c r="F4" s="241" t="str">
        <f>VLOOKUP($C$4,システム間連携一覧!$C:$D,2,FALSE)</f>
        <v>ZAC新規案件登録（送信）</v>
      </c>
      <c r="G4" s="174"/>
      <c r="H4" s="174"/>
      <c r="I4" s="174"/>
      <c r="J4" s="174"/>
      <c r="K4" s="175"/>
    </row>
    <row r="5" spans="1:11" ht="15.75" customHeight="1">
      <c r="A5" s="210" t="s">
        <v>18</v>
      </c>
      <c r="B5" s="170"/>
      <c r="C5" s="62" t="s">
        <v>128</v>
      </c>
      <c r="D5" s="211" t="s">
        <v>20</v>
      </c>
      <c r="E5" s="170"/>
      <c r="F5" s="240" t="s">
        <v>67</v>
      </c>
      <c r="G5" s="166"/>
      <c r="H5" s="166"/>
      <c r="I5" s="166"/>
      <c r="J5" s="166"/>
      <c r="K5" s="170"/>
    </row>
    <row r="6" spans="1:11" ht="15.75" customHeight="1">
      <c r="A6" s="210" t="s">
        <v>226</v>
      </c>
      <c r="B6" s="170"/>
      <c r="C6" s="42" t="s">
        <v>227</v>
      </c>
      <c r="D6" s="211" t="s">
        <v>228</v>
      </c>
      <c r="E6" s="170"/>
      <c r="F6" s="240" t="s">
        <v>277</v>
      </c>
      <c r="G6" s="166"/>
      <c r="H6" s="166"/>
      <c r="I6" s="166"/>
      <c r="J6" s="166"/>
      <c r="K6" s="170"/>
    </row>
    <row r="7" spans="1:11" ht="15.75" customHeight="1">
      <c r="A7" s="244" t="s">
        <v>229</v>
      </c>
      <c r="B7" s="217"/>
      <c r="C7" s="221" t="s">
        <v>278</v>
      </c>
      <c r="D7" s="222"/>
      <c r="E7" s="222"/>
      <c r="F7" s="222"/>
      <c r="G7" s="222"/>
      <c r="H7" s="222"/>
      <c r="I7" s="222"/>
      <c r="J7" s="222"/>
      <c r="K7" s="217"/>
    </row>
    <row r="8" spans="1:11" ht="15.75" customHeight="1">
      <c r="A8" s="218"/>
      <c r="B8" s="219"/>
      <c r="C8" s="218"/>
      <c r="D8" s="204"/>
      <c r="E8" s="204"/>
      <c r="F8" s="204"/>
      <c r="G8" s="204"/>
      <c r="H8" s="204"/>
      <c r="I8" s="204"/>
      <c r="J8" s="204"/>
      <c r="K8" s="219"/>
    </row>
    <row r="9" spans="1:11" ht="15.75" customHeight="1">
      <c r="A9" s="218"/>
      <c r="B9" s="219"/>
      <c r="C9" s="218"/>
      <c r="D9" s="204"/>
      <c r="E9" s="204"/>
      <c r="F9" s="204"/>
      <c r="G9" s="204"/>
      <c r="H9" s="204"/>
      <c r="I9" s="204"/>
      <c r="J9" s="204"/>
      <c r="K9" s="219"/>
    </row>
    <row r="10" spans="1:11" ht="15.75" customHeight="1">
      <c r="A10" s="218"/>
      <c r="B10" s="219"/>
      <c r="C10" s="218"/>
      <c r="D10" s="204"/>
      <c r="E10" s="204"/>
      <c r="F10" s="204"/>
      <c r="G10" s="204"/>
      <c r="H10" s="204"/>
      <c r="I10" s="204"/>
      <c r="J10" s="204"/>
      <c r="K10" s="219"/>
    </row>
    <row r="11" spans="1:11" ht="15.75" customHeight="1">
      <c r="A11" s="220"/>
      <c r="B11" s="175"/>
      <c r="C11" s="220"/>
      <c r="D11" s="174"/>
      <c r="E11" s="174"/>
      <c r="F11" s="174"/>
      <c r="G11" s="174"/>
      <c r="H11" s="174"/>
      <c r="I11" s="174"/>
      <c r="J11" s="174"/>
      <c r="K11" s="175"/>
    </row>
    <row r="12" spans="1:11" ht="15.75" customHeight="1">
      <c r="A12" s="39"/>
      <c r="B12" s="39"/>
      <c r="C12" s="39"/>
      <c r="D12" s="40"/>
      <c r="E12" s="40"/>
      <c r="F12" s="39"/>
      <c r="G12" s="40"/>
      <c r="H12" s="39"/>
      <c r="I12" s="39"/>
      <c r="J12" s="39"/>
      <c r="K12" s="39"/>
    </row>
    <row r="13" spans="1:11" ht="15.75" customHeight="1">
      <c r="A13" s="245" t="s">
        <v>18</v>
      </c>
      <c r="B13" s="166"/>
      <c r="C13" s="167"/>
      <c r="D13" s="246" t="s">
        <v>20</v>
      </c>
      <c r="E13" s="170"/>
      <c r="F13" s="99"/>
      <c r="G13" s="99"/>
      <c r="H13" s="99"/>
      <c r="I13" s="99"/>
      <c r="J13" s="99"/>
      <c r="K13" s="100"/>
    </row>
    <row r="14" spans="1:11" ht="15.75" customHeight="1">
      <c r="A14" s="101" t="s">
        <v>230</v>
      </c>
      <c r="B14" s="247" t="s">
        <v>21</v>
      </c>
      <c r="C14" s="167"/>
      <c r="D14" s="102" t="s">
        <v>230</v>
      </c>
      <c r="E14" s="14" t="s">
        <v>28</v>
      </c>
      <c r="F14" s="14" t="s">
        <v>29</v>
      </c>
      <c r="G14" s="14" t="s">
        <v>30</v>
      </c>
      <c r="H14" s="15" t="s">
        <v>31</v>
      </c>
      <c r="I14" s="14" t="s">
        <v>32</v>
      </c>
      <c r="J14" s="14" t="s">
        <v>33</v>
      </c>
      <c r="K14" s="14" t="s">
        <v>34</v>
      </c>
    </row>
    <row r="15" spans="1:11" ht="15.75" customHeight="1">
      <c r="A15" s="52">
        <f t="shared" ref="A15:A35" si="0">ROW()-14</f>
        <v>1</v>
      </c>
      <c r="B15" s="240" t="s">
        <v>232</v>
      </c>
      <c r="C15" s="167"/>
      <c r="D15" s="52">
        <f t="shared" ref="D15:D35" si="1">ROW()-13</f>
        <v>2</v>
      </c>
      <c r="E15" s="47" t="s">
        <v>279</v>
      </c>
      <c r="F15" s="42" t="s">
        <v>280</v>
      </c>
      <c r="G15" s="103" t="s">
        <v>281</v>
      </c>
      <c r="H15" s="47" t="s">
        <v>282</v>
      </c>
      <c r="I15" s="42" t="s">
        <v>283</v>
      </c>
      <c r="J15" s="42" t="s">
        <v>284</v>
      </c>
      <c r="K15" s="104" t="s">
        <v>256</v>
      </c>
    </row>
    <row r="16" spans="1:11" ht="15.75" customHeight="1">
      <c r="A16" s="52">
        <f t="shared" si="0"/>
        <v>2</v>
      </c>
      <c r="B16" s="240" t="s">
        <v>258</v>
      </c>
      <c r="C16" s="167"/>
      <c r="D16" s="52">
        <f t="shared" si="1"/>
        <v>3</v>
      </c>
      <c r="E16" s="79" t="s">
        <v>285</v>
      </c>
      <c r="F16" s="42" t="s">
        <v>286</v>
      </c>
      <c r="G16" s="103" t="s">
        <v>281</v>
      </c>
      <c r="H16" s="47" t="s">
        <v>287</v>
      </c>
      <c r="I16" s="42" t="s">
        <v>288</v>
      </c>
      <c r="J16" s="42" t="s">
        <v>289</v>
      </c>
      <c r="K16" s="42" t="s">
        <v>290</v>
      </c>
    </row>
    <row r="17" spans="1:11" ht="15.75" customHeight="1">
      <c r="A17" s="52">
        <f t="shared" si="0"/>
        <v>3</v>
      </c>
      <c r="B17" s="240" t="s">
        <v>234</v>
      </c>
      <c r="C17" s="167"/>
      <c r="D17" s="52">
        <f t="shared" si="1"/>
        <v>4</v>
      </c>
      <c r="E17" s="47" t="s">
        <v>291</v>
      </c>
      <c r="F17" s="42" t="s">
        <v>286</v>
      </c>
      <c r="G17" s="103" t="s">
        <v>281</v>
      </c>
      <c r="H17" s="47" t="s">
        <v>292</v>
      </c>
      <c r="I17" s="42" t="s">
        <v>283</v>
      </c>
      <c r="J17" s="42" t="s">
        <v>293</v>
      </c>
      <c r="K17" s="104" t="s">
        <v>256</v>
      </c>
    </row>
    <row r="18" spans="1:11" ht="15.75" customHeight="1">
      <c r="A18" s="52">
        <f t="shared" si="0"/>
        <v>4</v>
      </c>
      <c r="B18" s="240" t="s">
        <v>235</v>
      </c>
      <c r="C18" s="167"/>
      <c r="D18" s="52">
        <f t="shared" si="1"/>
        <v>5</v>
      </c>
      <c r="E18" s="47" t="s">
        <v>294</v>
      </c>
      <c r="F18" s="42" t="s">
        <v>286</v>
      </c>
      <c r="G18" s="103" t="s">
        <v>281</v>
      </c>
      <c r="H18" s="47" t="s">
        <v>295</v>
      </c>
      <c r="I18" s="42" t="s">
        <v>288</v>
      </c>
      <c r="J18" s="42" t="s">
        <v>289</v>
      </c>
      <c r="K18" s="42" t="s">
        <v>296</v>
      </c>
    </row>
    <row r="19" spans="1:11" ht="15.75" customHeight="1">
      <c r="A19" s="52">
        <f t="shared" si="0"/>
        <v>5</v>
      </c>
      <c r="B19" s="240" t="s">
        <v>262</v>
      </c>
      <c r="C19" s="167"/>
      <c r="D19" s="52">
        <f t="shared" si="1"/>
        <v>6</v>
      </c>
      <c r="E19" s="47" t="s">
        <v>297</v>
      </c>
      <c r="F19" s="42" t="s">
        <v>298</v>
      </c>
      <c r="G19" s="103" t="s">
        <v>281</v>
      </c>
      <c r="H19" s="47" t="s">
        <v>299</v>
      </c>
      <c r="I19" s="42" t="s">
        <v>283</v>
      </c>
      <c r="J19" s="42" t="s">
        <v>300</v>
      </c>
      <c r="K19" s="104" t="s">
        <v>256</v>
      </c>
    </row>
    <row r="20" spans="1:11" ht="15.75" customHeight="1">
      <c r="A20" s="52">
        <f t="shared" si="0"/>
        <v>6</v>
      </c>
      <c r="B20" s="240" t="s">
        <v>236</v>
      </c>
      <c r="C20" s="167"/>
      <c r="D20" s="52">
        <f t="shared" si="1"/>
        <v>7</v>
      </c>
      <c r="E20" s="47" t="s">
        <v>301</v>
      </c>
      <c r="F20" s="42" t="s">
        <v>286</v>
      </c>
      <c r="G20" s="103" t="s">
        <v>281</v>
      </c>
      <c r="H20" s="47" t="s">
        <v>302</v>
      </c>
      <c r="I20" s="42" t="s">
        <v>288</v>
      </c>
      <c r="J20" s="42" t="s">
        <v>289</v>
      </c>
      <c r="K20" s="42" t="s">
        <v>303</v>
      </c>
    </row>
    <row r="21" spans="1:11" ht="15.75" customHeight="1">
      <c r="A21" s="52">
        <f t="shared" si="0"/>
        <v>7</v>
      </c>
      <c r="B21" s="240" t="s">
        <v>237</v>
      </c>
      <c r="C21" s="167"/>
      <c r="D21" s="52">
        <f t="shared" si="1"/>
        <v>8</v>
      </c>
      <c r="E21" s="47" t="s">
        <v>304</v>
      </c>
      <c r="F21" s="42" t="s">
        <v>298</v>
      </c>
      <c r="G21" s="103" t="s">
        <v>281</v>
      </c>
      <c r="H21" s="47" t="s">
        <v>305</v>
      </c>
      <c r="I21" s="42" t="s">
        <v>283</v>
      </c>
      <c r="J21" s="42" t="s">
        <v>300</v>
      </c>
      <c r="K21" s="104" t="s">
        <v>256</v>
      </c>
    </row>
    <row r="22" spans="1:11" ht="15.75" customHeight="1">
      <c r="A22" s="52">
        <f t="shared" si="0"/>
        <v>8</v>
      </c>
      <c r="B22" s="240" t="s">
        <v>238</v>
      </c>
      <c r="C22" s="167"/>
      <c r="D22" s="52">
        <f t="shared" si="1"/>
        <v>9</v>
      </c>
      <c r="E22" s="47" t="s">
        <v>306</v>
      </c>
      <c r="F22" s="42" t="s">
        <v>286</v>
      </c>
      <c r="G22" s="103" t="s">
        <v>281</v>
      </c>
      <c r="H22" s="47" t="s">
        <v>307</v>
      </c>
      <c r="I22" s="42" t="s">
        <v>288</v>
      </c>
      <c r="J22" s="42" t="s">
        <v>289</v>
      </c>
      <c r="K22" s="42" t="s">
        <v>308</v>
      </c>
    </row>
    <row r="23" spans="1:11" ht="15.75" customHeight="1">
      <c r="A23" s="52">
        <f t="shared" si="0"/>
        <v>9</v>
      </c>
      <c r="B23" s="240" t="s">
        <v>239</v>
      </c>
      <c r="C23" s="167"/>
      <c r="D23" s="52">
        <f t="shared" si="1"/>
        <v>10</v>
      </c>
      <c r="E23" s="47" t="s">
        <v>309</v>
      </c>
      <c r="F23" s="42" t="s">
        <v>298</v>
      </c>
      <c r="G23" s="103" t="s">
        <v>281</v>
      </c>
      <c r="H23" s="47" t="s">
        <v>310</v>
      </c>
      <c r="I23" s="42" t="s">
        <v>283</v>
      </c>
      <c r="J23" s="42" t="s">
        <v>300</v>
      </c>
      <c r="K23" s="104" t="s">
        <v>256</v>
      </c>
    </row>
    <row r="24" spans="1:11" ht="15.75" customHeight="1">
      <c r="A24" s="52">
        <f t="shared" si="0"/>
        <v>10</v>
      </c>
      <c r="B24" s="240" t="s">
        <v>240</v>
      </c>
      <c r="C24" s="167"/>
      <c r="D24" s="52">
        <f t="shared" si="1"/>
        <v>11</v>
      </c>
      <c r="E24" s="47" t="s">
        <v>311</v>
      </c>
      <c r="F24" s="42" t="s">
        <v>286</v>
      </c>
      <c r="G24" s="103" t="s">
        <v>281</v>
      </c>
      <c r="H24" s="47" t="s">
        <v>312</v>
      </c>
      <c r="I24" s="42" t="s">
        <v>288</v>
      </c>
      <c r="J24" s="42" t="s">
        <v>289</v>
      </c>
      <c r="K24" s="42" t="s">
        <v>296</v>
      </c>
    </row>
    <row r="25" spans="1:11" ht="15.75" customHeight="1">
      <c r="A25" s="52">
        <f t="shared" si="0"/>
        <v>11</v>
      </c>
      <c r="B25" s="240" t="s">
        <v>272</v>
      </c>
      <c r="C25" s="167"/>
      <c r="D25" s="52">
        <f t="shared" si="1"/>
        <v>12</v>
      </c>
      <c r="E25" s="47" t="s">
        <v>313</v>
      </c>
      <c r="F25" s="42" t="s">
        <v>298</v>
      </c>
      <c r="G25" s="103" t="s">
        <v>281</v>
      </c>
      <c r="H25" s="47" t="s">
        <v>314</v>
      </c>
      <c r="I25" s="42" t="s">
        <v>283</v>
      </c>
      <c r="J25" s="42" t="s">
        <v>300</v>
      </c>
      <c r="K25" s="104" t="s">
        <v>256</v>
      </c>
    </row>
    <row r="26" spans="1:11" ht="15.75" customHeight="1">
      <c r="A26" s="52">
        <f t="shared" si="0"/>
        <v>12</v>
      </c>
      <c r="B26" s="240" t="s">
        <v>241</v>
      </c>
      <c r="C26" s="167"/>
      <c r="D26" s="52">
        <f t="shared" si="1"/>
        <v>13</v>
      </c>
      <c r="E26" s="47" t="s">
        <v>315</v>
      </c>
      <c r="F26" s="42" t="s">
        <v>286</v>
      </c>
      <c r="G26" s="103" t="s">
        <v>281</v>
      </c>
      <c r="H26" s="47" t="s">
        <v>316</v>
      </c>
      <c r="I26" s="42" t="s">
        <v>288</v>
      </c>
      <c r="J26" s="42" t="s">
        <v>289</v>
      </c>
      <c r="K26" s="42" t="s">
        <v>296</v>
      </c>
    </row>
    <row r="27" spans="1:11" ht="15.75" customHeight="1">
      <c r="A27" s="52">
        <f t="shared" si="0"/>
        <v>13</v>
      </c>
      <c r="B27" s="240" t="s">
        <v>274</v>
      </c>
      <c r="C27" s="167"/>
      <c r="D27" s="52">
        <f t="shared" si="1"/>
        <v>14</v>
      </c>
      <c r="E27" s="47" t="s">
        <v>317</v>
      </c>
      <c r="F27" s="42" t="s">
        <v>298</v>
      </c>
      <c r="G27" s="103" t="s">
        <v>281</v>
      </c>
      <c r="H27" s="47" t="s">
        <v>318</v>
      </c>
      <c r="I27" s="42" t="s">
        <v>283</v>
      </c>
      <c r="J27" s="42" t="s">
        <v>300</v>
      </c>
      <c r="K27" s="104" t="s">
        <v>256</v>
      </c>
    </row>
    <row r="28" spans="1:11" ht="15.75" customHeight="1">
      <c r="A28" s="52">
        <f t="shared" si="0"/>
        <v>14</v>
      </c>
      <c r="B28" s="240" t="s">
        <v>242</v>
      </c>
      <c r="C28" s="167"/>
      <c r="D28" s="52">
        <f t="shared" si="1"/>
        <v>15</v>
      </c>
      <c r="E28" s="47" t="s">
        <v>319</v>
      </c>
      <c r="F28" s="42" t="s">
        <v>286</v>
      </c>
      <c r="G28" s="103" t="s">
        <v>281</v>
      </c>
      <c r="H28" s="47" t="s">
        <v>320</v>
      </c>
      <c r="I28" s="42" t="s">
        <v>288</v>
      </c>
      <c r="J28" s="42" t="s">
        <v>289</v>
      </c>
      <c r="K28" s="42" t="s">
        <v>68</v>
      </c>
    </row>
    <row r="29" spans="1:11" ht="15.75" customHeight="1">
      <c r="A29" s="52">
        <f t="shared" si="0"/>
        <v>15</v>
      </c>
      <c r="B29" s="240" t="s">
        <v>243</v>
      </c>
      <c r="C29" s="167"/>
      <c r="D29" s="52">
        <f t="shared" si="1"/>
        <v>16</v>
      </c>
      <c r="E29" s="47" t="s">
        <v>321</v>
      </c>
      <c r="F29" s="42" t="s">
        <v>286</v>
      </c>
      <c r="G29" s="103" t="s">
        <v>281</v>
      </c>
      <c r="H29" s="47" t="s">
        <v>322</v>
      </c>
      <c r="I29" s="42" t="s">
        <v>288</v>
      </c>
      <c r="J29" s="42" t="s">
        <v>289</v>
      </c>
      <c r="K29" s="42" t="s">
        <v>75</v>
      </c>
    </row>
    <row r="30" spans="1:11" ht="15.75" customHeight="1">
      <c r="A30" s="52">
        <f t="shared" si="0"/>
        <v>16</v>
      </c>
      <c r="B30" s="240" t="s">
        <v>244</v>
      </c>
      <c r="C30" s="167"/>
      <c r="D30" s="52">
        <f t="shared" si="1"/>
        <v>17</v>
      </c>
      <c r="E30" s="47" t="s">
        <v>323</v>
      </c>
      <c r="F30" s="42" t="s">
        <v>286</v>
      </c>
      <c r="G30" s="103" t="s">
        <v>281</v>
      </c>
      <c r="H30" s="47" t="s">
        <v>324</v>
      </c>
      <c r="I30" s="42" t="s">
        <v>288</v>
      </c>
      <c r="J30" s="42" t="s">
        <v>289</v>
      </c>
      <c r="K30" s="42" t="s">
        <v>325</v>
      </c>
    </row>
    <row r="31" spans="1:11" ht="15.75" customHeight="1">
      <c r="A31" s="52">
        <f t="shared" si="0"/>
        <v>17</v>
      </c>
      <c r="B31" s="240" t="s">
        <v>245</v>
      </c>
      <c r="C31" s="167"/>
      <c r="D31" s="52">
        <f t="shared" si="1"/>
        <v>18</v>
      </c>
      <c r="E31" s="47" t="s">
        <v>326</v>
      </c>
      <c r="F31" s="42" t="s">
        <v>286</v>
      </c>
      <c r="G31" s="103" t="s">
        <v>281</v>
      </c>
      <c r="H31" s="47" t="s">
        <v>327</v>
      </c>
      <c r="I31" s="42" t="s">
        <v>328</v>
      </c>
      <c r="J31" s="42" t="s">
        <v>329</v>
      </c>
      <c r="K31" s="104" t="s">
        <v>256</v>
      </c>
    </row>
    <row r="32" spans="1:11" ht="15.75" customHeight="1">
      <c r="A32" s="52">
        <f t="shared" si="0"/>
        <v>18</v>
      </c>
      <c r="B32" s="240" t="s">
        <v>246</v>
      </c>
      <c r="C32" s="167"/>
      <c r="D32" s="52">
        <f t="shared" si="1"/>
        <v>19</v>
      </c>
      <c r="E32" s="47" t="s">
        <v>330</v>
      </c>
      <c r="F32" s="42" t="s">
        <v>286</v>
      </c>
      <c r="G32" s="103" t="s">
        <v>281</v>
      </c>
      <c r="H32" s="47" t="s">
        <v>331</v>
      </c>
      <c r="I32" s="42" t="s">
        <v>328</v>
      </c>
      <c r="J32" s="42" t="s">
        <v>329</v>
      </c>
      <c r="K32" s="104" t="s">
        <v>256</v>
      </c>
    </row>
    <row r="33" spans="1:11" ht="15.75" customHeight="1">
      <c r="A33" s="52">
        <f t="shared" si="0"/>
        <v>19</v>
      </c>
      <c r="B33" s="240" t="s">
        <v>247</v>
      </c>
      <c r="C33" s="167"/>
      <c r="D33" s="52">
        <f t="shared" si="1"/>
        <v>20</v>
      </c>
      <c r="E33" s="47" t="s">
        <v>332</v>
      </c>
      <c r="F33" s="42" t="s">
        <v>286</v>
      </c>
      <c r="G33" s="103" t="s">
        <v>281</v>
      </c>
      <c r="H33" s="47" t="s">
        <v>333</v>
      </c>
      <c r="I33" s="42" t="s">
        <v>328</v>
      </c>
      <c r="J33" s="42" t="s">
        <v>329</v>
      </c>
      <c r="K33" s="104" t="s">
        <v>256</v>
      </c>
    </row>
    <row r="34" spans="1:11" ht="15.75" customHeight="1">
      <c r="A34" s="52">
        <f t="shared" si="0"/>
        <v>20</v>
      </c>
      <c r="B34" s="240" t="s">
        <v>248</v>
      </c>
      <c r="C34" s="167"/>
      <c r="D34" s="52">
        <f t="shared" si="1"/>
        <v>21</v>
      </c>
      <c r="E34" s="47" t="s">
        <v>334</v>
      </c>
      <c r="F34" s="42" t="s">
        <v>286</v>
      </c>
      <c r="G34" s="103" t="s">
        <v>281</v>
      </c>
      <c r="H34" s="47" t="s">
        <v>335</v>
      </c>
      <c r="I34" s="42" t="s">
        <v>336</v>
      </c>
      <c r="J34" s="104" t="s">
        <v>256</v>
      </c>
      <c r="K34" s="104" t="s">
        <v>256</v>
      </c>
    </row>
    <row r="35" spans="1:11" ht="15.75" customHeight="1">
      <c r="A35" s="58">
        <f t="shared" si="0"/>
        <v>21</v>
      </c>
      <c r="B35" s="248" t="s">
        <v>252</v>
      </c>
      <c r="C35" s="167"/>
      <c r="D35" s="58">
        <f t="shared" si="1"/>
        <v>22</v>
      </c>
      <c r="E35" s="90" t="s">
        <v>253</v>
      </c>
      <c r="F35" s="105" t="s">
        <v>337</v>
      </c>
      <c r="G35" s="106" t="s">
        <v>253</v>
      </c>
      <c r="H35" s="90" t="s">
        <v>253</v>
      </c>
      <c r="I35" s="105" t="s">
        <v>338</v>
      </c>
      <c r="J35" s="105" t="s">
        <v>339</v>
      </c>
      <c r="K35" s="107" t="s">
        <v>256</v>
      </c>
    </row>
    <row r="36" spans="1:11" ht="15.75" customHeight="1">
      <c r="A36" s="39"/>
      <c r="B36" s="39"/>
      <c r="C36" s="39"/>
      <c r="D36" s="39"/>
      <c r="E36" s="39"/>
      <c r="F36" s="39"/>
      <c r="G36" s="40"/>
      <c r="H36" s="39"/>
      <c r="I36" s="39"/>
      <c r="J36" s="39"/>
      <c r="K36" s="39"/>
    </row>
    <row r="37" spans="1:11" ht="15.75" customHeight="1">
      <c r="A37" s="39"/>
      <c r="B37" s="39"/>
      <c r="C37" s="39"/>
      <c r="D37" s="39"/>
      <c r="E37" s="39"/>
      <c r="F37" s="39"/>
      <c r="G37" s="40"/>
      <c r="H37" s="39"/>
      <c r="I37" s="39"/>
      <c r="J37" s="39"/>
      <c r="K37" s="39"/>
    </row>
    <row r="38" spans="1:11" ht="15.75" customHeight="1">
      <c r="A38" s="39"/>
      <c r="B38" s="39"/>
      <c r="C38" s="39"/>
      <c r="D38" s="39"/>
      <c r="E38" s="39"/>
      <c r="F38" s="39"/>
      <c r="G38" s="40"/>
      <c r="H38" s="39"/>
      <c r="I38" s="39"/>
      <c r="J38" s="39"/>
      <c r="K38" s="39"/>
    </row>
    <row r="39" spans="1:11" ht="15.75" customHeight="1">
      <c r="A39" s="39"/>
      <c r="B39" s="39"/>
      <c r="C39" s="39"/>
      <c r="D39" s="39"/>
      <c r="E39" s="39"/>
      <c r="F39" s="39"/>
      <c r="G39" s="40"/>
      <c r="H39" s="39"/>
      <c r="I39" s="39"/>
      <c r="J39" s="39"/>
      <c r="K39" s="39"/>
    </row>
    <row r="40" spans="1:11" ht="15.75" customHeight="1">
      <c r="A40" s="39"/>
      <c r="B40" s="39"/>
      <c r="C40" s="39"/>
      <c r="D40" s="39"/>
      <c r="E40" s="39"/>
      <c r="F40" s="39"/>
      <c r="G40" s="40"/>
      <c r="H40" s="39"/>
      <c r="I40" s="39"/>
      <c r="J40" s="39"/>
      <c r="K40" s="39"/>
    </row>
    <row r="41" spans="1:11" ht="15.75" customHeight="1">
      <c r="A41" s="39"/>
      <c r="B41" s="39"/>
      <c r="C41" s="39"/>
      <c r="D41" s="39"/>
      <c r="E41" s="39"/>
      <c r="F41" s="39"/>
      <c r="G41" s="40"/>
      <c r="H41" s="39"/>
      <c r="I41" s="39"/>
      <c r="J41" s="39"/>
      <c r="K41" s="39"/>
    </row>
    <row r="42" spans="1:11" ht="15.75" customHeight="1"/>
    <row r="43" spans="1:11" ht="15.75" customHeight="1"/>
    <row r="44" spans="1:11" ht="15.75" customHeight="1"/>
    <row r="45" spans="1:11" ht="15.75" customHeight="1"/>
    <row r="46" spans="1:11" ht="15.75" customHeight="1"/>
    <row r="47" spans="1:11" ht="15.75" customHeight="1"/>
    <row r="48" spans="1: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41">
    <mergeCell ref="B35:C35"/>
    <mergeCell ref="B30:C30"/>
    <mergeCell ref="B31:C31"/>
    <mergeCell ref="B32:C32"/>
    <mergeCell ref="B33:C33"/>
    <mergeCell ref="B34:C34"/>
    <mergeCell ref="B25:C25"/>
    <mergeCell ref="B26:C26"/>
    <mergeCell ref="B27:C27"/>
    <mergeCell ref="B28:C28"/>
    <mergeCell ref="B29:C29"/>
    <mergeCell ref="B20:C20"/>
    <mergeCell ref="B21:C21"/>
    <mergeCell ref="B22:C22"/>
    <mergeCell ref="B23:C23"/>
    <mergeCell ref="B24:C24"/>
    <mergeCell ref="B15:C15"/>
    <mergeCell ref="B16:C16"/>
    <mergeCell ref="B17:C17"/>
    <mergeCell ref="B18:C18"/>
    <mergeCell ref="B19:C19"/>
    <mergeCell ref="C7:K11"/>
    <mergeCell ref="A7:B11"/>
    <mergeCell ref="A13:C13"/>
    <mergeCell ref="D13:E13"/>
    <mergeCell ref="B14:C14"/>
    <mergeCell ref="A5:B5"/>
    <mergeCell ref="D5:E5"/>
    <mergeCell ref="F5:K5"/>
    <mergeCell ref="A6:B6"/>
    <mergeCell ref="D6:E6"/>
    <mergeCell ref="F6:K6"/>
    <mergeCell ref="D4:E4"/>
    <mergeCell ref="F4:K4"/>
    <mergeCell ref="A2:B2"/>
    <mergeCell ref="D2:E2"/>
    <mergeCell ref="F2:K2"/>
    <mergeCell ref="A3:B3"/>
    <mergeCell ref="D3:E3"/>
    <mergeCell ref="F3:K3"/>
    <mergeCell ref="A4:B4"/>
  </mergeCells>
  <phoneticPr fontId="22"/>
  <pageMargins left="0.23622047244094491" right="0.23622047244094491" top="0.74803149606299213" bottom="0.74803149606299213" header="0" footer="0"/>
  <pageSetup paperSize="9"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sheetPr>
  <dimension ref="A1:F1000"/>
  <sheetViews>
    <sheetView workbookViewId="0">
      <selection activeCell="F2" sqref="F2"/>
    </sheetView>
  </sheetViews>
  <sheetFormatPr defaultColWidth="12.54296875" defaultRowHeight="15" customHeight="1"/>
  <cols>
    <col min="1" max="1" width="4.7265625" customWidth="1"/>
    <col min="2" max="2" width="28.453125" customWidth="1"/>
    <col min="3" max="3" width="37.7265625" customWidth="1"/>
    <col min="4" max="4" width="4.453125" customWidth="1"/>
    <col min="5" max="5" width="24" customWidth="1"/>
    <col min="6" max="6" width="38.453125" customWidth="1"/>
  </cols>
  <sheetData>
    <row r="1" spans="1:6" ht="15.75" customHeight="1">
      <c r="A1" s="108" t="s">
        <v>223</v>
      </c>
      <c r="B1" s="22"/>
      <c r="C1" s="22"/>
      <c r="D1" s="22"/>
      <c r="E1" s="22"/>
      <c r="F1" s="22"/>
    </row>
    <row r="2" spans="1:6" ht="15.75" customHeight="1">
      <c r="A2" s="250" t="s">
        <v>224</v>
      </c>
      <c r="B2" s="175"/>
      <c r="C2" s="109">
        <f>目次!$L$1</f>
        <v>45691</v>
      </c>
      <c r="D2" s="251" t="s">
        <v>225</v>
      </c>
      <c r="E2" s="175"/>
      <c r="F2" s="110" t="str">
        <f>目次!$L$2</f>
        <v>1.0.0</v>
      </c>
    </row>
    <row r="3" spans="1:6" ht="15.75" customHeight="1">
      <c r="A3" s="250" t="s">
        <v>109</v>
      </c>
      <c r="B3" s="175"/>
      <c r="C3" s="111" t="s">
        <v>203</v>
      </c>
      <c r="D3" s="252" t="s">
        <v>110</v>
      </c>
      <c r="E3" s="175"/>
      <c r="F3" s="110" t="str">
        <f>VLOOKUP($C$3,システム間連携一覧!$A:$D,2,FALSE)</f>
        <v>ZAC案件基本抽出</v>
      </c>
    </row>
    <row r="4" spans="1:6" ht="15.75" customHeight="1">
      <c r="A4" s="250" t="s">
        <v>111</v>
      </c>
      <c r="B4" s="175"/>
      <c r="C4" s="112" t="s">
        <v>204</v>
      </c>
      <c r="D4" s="253" t="s">
        <v>112</v>
      </c>
      <c r="E4" s="175"/>
      <c r="F4" s="110" t="str">
        <f>VLOOKUP($C$4,システム間連携一覧!$C:$D,2,FALSE)</f>
        <v>ZAC案件基本抽出（案件基本）</v>
      </c>
    </row>
    <row r="5" spans="1:6" ht="15.75" customHeight="1">
      <c r="A5" s="254" t="s">
        <v>18</v>
      </c>
      <c r="B5" s="175"/>
      <c r="C5" s="110" t="s">
        <v>67</v>
      </c>
      <c r="D5" s="253" t="s">
        <v>20</v>
      </c>
      <c r="E5" s="175"/>
      <c r="F5" s="113" t="s">
        <v>128</v>
      </c>
    </row>
    <row r="6" spans="1:6" ht="15.75" customHeight="1">
      <c r="A6" s="254" t="s">
        <v>226</v>
      </c>
      <c r="B6" s="175"/>
      <c r="C6" s="110" t="s">
        <v>340</v>
      </c>
      <c r="D6" s="253" t="s">
        <v>228</v>
      </c>
      <c r="E6" s="175"/>
      <c r="F6" s="110" t="s">
        <v>340</v>
      </c>
    </row>
    <row r="7" spans="1:6" ht="15.75" customHeight="1">
      <c r="A7" s="255" t="s">
        <v>229</v>
      </c>
      <c r="B7" s="219"/>
      <c r="C7" s="256"/>
      <c r="D7" s="204"/>
      <c r="E7" s="204"/>
      <c r="F7" s="219"/>
    </row>
    <row r="8" spans="1:6" ht="15.75" customHeight="1">
      <c r="A8" s="218"/>
      <c r="B8" s="219"/>
      <c r="C8" s="204"/>
      <c r="D8" s="204"/>
      <c r="E8" s="204"/>
      <c r="F8" s="219"/>
    </row>
    <row r="9" spans="1:6" ht="15.75" customHeight="1">
      <c r="A9" s="218"/>
      <c r="B9" s="219"/>
      <c r="C9" s="204"/>
      <c r="D9" s="204"/>
      <c r="E9" s="204"/>
      <c r="F9" s="219"/>
    </row>
    <row r="10" spans="1:6" ht="15.75" customHeight="1">
      <c r="A10" s="218"/>
      <c r="B10" s="219"/>
      <c r="C10" s="204"/>
      <c r="D10" s="204"/>
      <c r="E10" s="204"/>
      <c r="F10" s="219"/>
    </row>
    <row r="11" spans="1:6" ht="15.75" customHeight="1">
      <c r="A11" s="220"/>
      <c r="B11" s="175"/>
      <c r="C11" s="174"/>
      <c r="D11" s="174"/>
      <c r="E11" s="174"/>
      <c r="F11" s="175"/>
    </row>
    <row r="12" spans="1:6" ht="15.75" customHeight="1">
      <c r="A12" s="22"/>
      <c r="B12" s="22"/>
      <c r="C12" s="22"/>
      <c r="D12" s="22"/>
      <c r="E12" s="22"/>
      <c r="F12" s="22"/>
    </row>
    <row r="13" spans="1:6" ht="15.75" customHeight="1">
      <c r="A13" s="257" t="s">
        <v>18</v>
      </c>
      <c r="B13" s="174"/>
      <c r="C13" s="258"/>
      <c r="D13" s="259" t="s">
        <v>20</v>
      </c>
      <c r="E13" s="174"/>
      <c r="F13" s="175"/>
    </row>
    <row r="14" spans="1:6" ht="15.75" customHeight="1">
      <c r="A14" s="48" t="s">
        <v>230</v>
      </c>
      <c r="B14" s="49" t="s">
        <v>231</v>
      </c>
      <c r="C14" s="114" t="s">
        <v>21</v>
      </c>
      <c r="D14" s="115" t="s">
        <v>230</v>
      </c>
      <c r="E14" s="249" t="s">
        <v>28</v>
      </c>
      <c r="F14" s="175"/>
    </row>
    <row r="15" spans="1:6" ht="15.75" customHeight="1">
      <c r="A15" s="52">
        <f>ROW()-14</f>
        <v>1</v>
      </c>
      <c r="B15" s="93" t="s">
        <v>341</v>
      </c>
      <c r="C15" s="3" t="s">
        <v>342</v>
      </c>
      <c r="D15" s="52">
        <f>ROW()-14</f>
        <v>1</v>
      </c>
      <c r="E15" s="172" t="s">
        <v>342</v>
      </c>
      <c r="F15" s="166"/>
    </row>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E14:F14"/>
    <mergeCell ref="E15:F15"/>
    <mergeCell ref="A2:B2"/>
    <mergeCell ref="D2:E2"/>
    <mergeCell ref="A3:B3"/>
    <mergeCell ref="D3:E3"/>
    <mergeCell ref="A4:B4"/>
    <mergeCell ref="D4:E4"/>
    <mergeCell ref="D5:E5"/>
    <mergeCell ref="D6:E6"/>
    <mergeCell ref="A5:B5"/>
    <mergeCell ref="A6:B6"/>
    <mergeCell ref="A7:B11"/>
    <mergeCell ref="C7:F11"/>
    <mergeCell ref="A13:C13"/>
    <mergeCell ref="D13:F13"/>
  </mergeCells>
  <phoneticPr fontId="2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F1000"/>
  <sheetViews>
    <sheetView workbookViewId="0">
      <selection activeCell="F2" sqref="F2"/>
    </sheetView>
  </sheetViews>
  <sheetFormatPr defaultColWidth="12.54296875" defaultRowHeight="15" customHeight="1"/>
  <cols>
    <col min="1" max="1" width="4.7265625" customWidth="1"/>
    <col min="2" max="2" width="28.453125" customWidth="1"/>
    <col min="3" max="3" width="37.7265625" customWidth="1"/>
    <col min="4" max="4" width="4.453125" customWidth="1"/>
    <col min="5" max="5" width="24" customWidth="1"/>
    <col min="6" max="6" width="38.453125" customWidth="1"/>
  </cols>
  <sheetData>
    <row r="1" spans="1:6" ht="15.75" customHeight="1">
      <c r="A1" s="108" t="s">
        <v>223</v>
      </c>
      <c r="B1" s="22"/>
      <c r="C1" s="22"/>
      <c r="D1" s="22"/>
      <c r="E1" s="22"/>
      <c r="F1" s="22"/>
    </row>
    <row r="2" spans="1:6" ht="15.75" customHeight="1">
      <c r="A2" s="250" t="s">
        <v>224</v>
      </c>
      <c r="B2" s="175"/>
      <c r="C2" s="109">
        <f>目次!$L$1</f>
        <v>45691</v>
      </c>
      <c r="D2" s="251" t="s">
        <v>225</v>
      </c>
      <c r="E2" s="175"/>
      <c r="F2" s="110" t="str">
        <f>目次!$L$2</f>
        <v>1.0.0</v>
      </c>
    </row>
    <row r="3" spans="1:6" ht="15.75" customHeight="1">
      <c r="A3" s="250" t="s">
        <v>109</v>
      </c>
      <c r="B3" s="175"/>
      <c r="C3" s="111" t="s">
        <v>203</v>
      </c>
      <c r="D3" s="252" t="s">
        <v>110</v>
      </c>
      <c r="E3" s="175"/>
      <c r="F3" s="110" t="str">
        <f>VLOOKUP($C$3,システム間連携一覧!$A:$D,2,FALSE)</f>
        <v>ZAC案件基本抽出</v>
      </c>
    </row>
    <row r="4" spans="1:6" ht="15.75" customHeight="1">
      <c r="A4" s="250" t="s">
        <v>111</v>
      </c>
      <c r="B4" s="175"/>
      <c r="C4" s="112" t="s">
        <v>205</v>
      </c>
      <c r="D4" s="253" t="s">
        <v>112</v>
      </c>
      <c r="E4" s="175"/>
      <c r="F4" s="110" t="str">
        <f>VLOOKUP($C$4,システム間連携一覧!$C:$D,2,FALSE)</f>
        <v>ZAC案件基本抽出（進捗）</v>
      </c>
    </row>
    <row r="5" spans="1:6" ht="15.75" customHeight="1">
      <c r="A5" s="254" t="s">
        <v>18</v>
      </c>
      <c r="B5" s="175"/>
      <c r="C5" s="110" t="s">
        <v>67</v>
      </c>
      <c r="D5" s="253" t="s">
        <v>20</v>
      </c>
      <c r="E5" s="175"/>
      <c r="F5" s="113" t="s">
        <v>128</v>
      </c>
    </row>
    <row r="6" spans="1:6" ht="15.75" customHeight="1">
      <c r="A6" s="254" t="s">
        <v>226</v>
      </c>
      <c r="B6" s="175"/>
      <c r="C6" s="110" t="s">
        <v>340</v>
      </c>
      <c r="D6" s="253" t="s">
        <v>228</v>
      </c>
      <c r="E6" s="175"/>
      <c r="F6" s="110" t="s">
        <v>340</v>
      </c>
    </row>
    <row r="7" spans="1:6" ht="15.75" customHeight="1">
      <c r="A7" s="255" t="s">
        <v>229</v>
      </c>
      <c r="B7" s="219"/>
      <c r="C7" s="256"/>
      <c r="D7" s="204"/>
      <c r="E7" s="204"/>
      <c r="F7" s="219"/>
    </row>
    <row r="8" spans="1:6" ht="15.75" customHeight="1">
      <c r="A8" s="218"/>
      <c r="B8" s="219"/>
      <c r="C8" s="204"/>
      <c r="D8" s="204"/>
      <c r="E8" s="204"/>
      <c r="F8" s="219"/>
    </row>
    <row r="9" spans="1:6" ht="15.75" customHeight="1">
      <c r="A9" s="218"/>
      <c r="B9" s="219"/>
      <c r="C9" s="204"/>
      <c r="D9" s="204"/>
      <c r="E9" s="204"/>
      <c r="F9" s="219"/>
    </row>
    <row r="10" spans="1:6" ht="15.75" customHeight="1">
      <c r="A10" s="218"/>
      <c r="B10" s="219"/>
      <c r="C10" s="204"/>
      <c r="D10" s="204"/>
      <c r="E10" s="204"/>
      <c r="F10" s="219"/>
    </row>
    <row r="11" spans="1:6" ht="15.75" customHeight="1">
      <c r="A11" s="220"/>
      <c r="B11" s="175"/>
      <c r="C11" s="174"/>
      <c r="D11" s="174"/>
      <c r="E11" s="174"/>
      <c r="F11" s="175"/>
    </row>
    <row r="12" spans="1:6" ht="15.75" customHeight="1">
      <c r="A12" s="22"/>
      <c r="B12" s="22"/>
      <c r="C12" s="22"/>
      <c r="D12" s="22"/>
      <c r="E12" s="22"/>
      <c r="F12" s="22"/>
    </row>
    <row r="13" spans="1:6" ht="15.75" customHeight="1">
      <c r="A13" s="257" t="s">
        <v>18</v>
      </c>
      <c r="B13" s="174"/>
      <c r="C13" s="258"/>
      <c r="D13" s="259" t="s">
        <v>20</v>
      </c>
      <c r="E13" s="174"/>
      <c r="F13" s="175"/>
    </row>
    <row r="14" spans="1:6" ht="15.75" customHeight="1">
      <c r="A14" s="48" t="s">
        <v>230</v>
      </c>
      <c r="B14" s="49" t="s">
        <v>231</v>
      </c>
      <c r="C14" s="114" t="s">
        <v>21</v>
      </c>
      <c r="D14" s="115" t="s">
        <v>230</v>
      </c>
      <c r="E14" s="249" t="s">
        <v>28</v>
      </c>
      <c r="F14" s="175"/>
    </row>
    <row r="15" spans="1:6" ht="15.75" customHeight="1">
      <c r="A15" s="52">
        <f>ROW()-14</f>
        <v>1</v>
      </c>
      <c r="B15" s="93" t="s">
        <v>341</v>
      </c>
      <c r="C15" s="3" t="s">
        <v>342</v>
      </c>
      <c r="D15" s="52">
        <f>ROW()-14</f>
        <v>1</v>
      </c>
      <c r="E15" s="172" t="s">
        <v>342</v>
      </c>
      <c r="F15" s="166"/>
    </row>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E14:F14"/>
    <mergeCell ref="E15:F15"/>
    <mergeCell ref="A2:B2"/>
    <mergeCell ref="D2:E2"/>
    <mergeCell ref="A3:B3"/>
    <mergeCell ref="D3:E3"/>
    <mergeCell ref="A4:B4"/>
    <mergeCell ref="D4:E4"/>
    <mergeCell ref="D5:E5"/>
    <mergeCell ref="D6:E6"/>
    <mergeCell ref="A5:B5"/>
    <mergeCell ref="A6:B6"/>
    <mergeCell ref="A7:B11"/>
    <mergeCell ref="C7:F11"/>
    <mergeCell ref="A13:C13"/>
    <mergeCell ref="D13:F13"/>
  </mergeCells>
  <phoneticPr fontId="22"/>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X1000"/>
  <sheetViews>
    <sheetView topLeftCell="W1" workbookViewId="0">
      <selection activeCell="AF2" sqref="AF2"/>
    </sheetView>
  </sheetViews>
  <sheetFormatPr defaultColWidth="12.54296875" defaultRowHeight="15" customHeight="1"/>
  <cols>
    <col min="1" max="1" width="2.54296875" customWidth="1"/>
    <col min="2" max="2" width="19.54296875" customWidth="1"/>
    <col min="3" max="3" width="33.54296875" customWidth="1"/>
    <col min="4" max="4" width="19" customWidth="1"/>
    <col min="5" max="5" width="11.81640625" customWidth="1"/>
    <col min="6" max="6" width="12.54296875" customWidth="1"/>
    <col min="7" max="7" width="21.26953125" customWidth="1"/>
    <col min="8" max="8" width="3.453125" customWidth="1"/>
    <col min="9" max="9" width="33.1796875" customWidth="1"/>
    <col min="10" max="10" width="42" customWidth="1"/>
    <col min="11" max="24" width="7.54296875" customWidth="1"/>
  </cols>
  <sheetData>
    <row r="1" spans="1:24" ht="15.75" customHeight="1">
      <c r="A1" s="38" t="s">
        <v>223</v>
      </c>
      <c r="B1" s="39"/>
      <c r="C1" s="39"/>
      <c r="D1" s="39"/>
      <c r="E1" s="39"/>
      <c r="F1" s="39"/>
      <c r="G1" s="39"/>
      <c r="H1" s="39"/>
      <c r="I1" s="39"/>
      <c r="J1" s="39"/>
      <c r="K1" s="39"/>
      <c r="L1" s="39"/>
      <c r="M1" s="39"/>
      <c r="N1" s="39"/>
      <c r="O1" s="39"/>
      <c r="P1" s="39"/>
      <c r="Q1" s="39"/>
      <c r="R1" s="39"/>
      <c r="S1" s="39"/>
      <c r="T1" s="39"/>
      <c r="U1" s="39"/>
      <c r="V1" s="39"/>
      <c r="W1" s="39"/>
      <c r="X1" s="39"/>
    </row>
    <row r="2" spans="1:24" ht="15.75" customHeight="1">
      <c r="A2" s="210" t="s">
        <v>224</v>
      </c>
      <c r="B2" s="170"/>
      <c r="C2" s="230">
        <f>目次!$L$1</f>
        <v>45691</v>
      </c>
      <c r="D2" s="166"/>
      <c r="E2" s="166"/>
      <c r="F2" s="166"/>
      <c r="G2" s="166"/>
      <c r="H2" s="211" t="s">
        <v>225</v>
      </c>
      <c r="I2" s="170"/>
      <c r="J2" s="62" t="str">
        <f>目次!$L$2</f>
        <v>1.0.0</v>
      </c>
      <c r="K2" s="39"/>
      <c r="L2" s="39"/>
      <c r="M2" s="39"/>
      <c r="N2" s="39"/>
      <c r="O2" s="39"/>
      <c r="P2" s="39"/>
      <c r="Q2" s="39"/>
      <c r="R2" s="39"/>
      <c r="S2" s="39"/>
      <c r="T2" s="39"/>
      <c r="U2" s="39"/>
      <c r="V2" s="39"/>
      <c r="W2" s="39"/>
      <c r="X2" s="39"/>
    </row>
    <row r="3" spans="1:24" ht="15.75" customHeight="1">
      <c r="A3" s="212" t="s">
        <v>109</v>
      </c>
      <c r="B3" s="170"/>
      <c r="C3" s="260" t="s">
        <v>206</v>
      </c>
      <c r="D3" s="166"/>
      <c r="E3" s="166"/>
      <c r="F3" s="166"/>
      <c r="G3" s="170"/>
      <c r="H3" s="213" t="s">
        <v>110</v>
      </c>
      <c r="I3" s="170"/>
      <c r="J3" s="44" t="str">
        <f>VLOOKUP($C$3,システム間連携一覧!$A:$D,2,FALSE)</f>
        <v>ZACJOBNo.戻入</v>
      </c>
      <c r="K3" s="4"/>
      <c r="L3" s="4"/>
      <c r="M3" s="4"/>
      <c r="N3" s="4"/>
      <c r="O3" s="4"/>
      <c r="P3" s="4"/>
      <c r="Q3" s="4"/>
      <c r="R3" s="4"/>
      <c r="S3" s="4"/>
      <c r="T3" s="4"/>
      <c r="U3" s="4"/>
      <c r="V3" s="4"/>
      <c r="W3" s="4"/>
      <c r="X3" s="4"/>
    </row>
    <row r="4" spans="1:24" ht="15.75" customHeight="1">
      <c r="A4" s="214" t="s">
        <v>111</v>
      </c>
      <c r="B4" s="175"/>
      <c r="C4" s="236" t="s">
        <v>207</v>
      </c>
      <c r="D4" s="174"/>
      <c r="E4" s="174"/>
      <c r="F4" s="174"/>
      <c r="G4" s="175"/>
      <c r="H4" s="215" t="s">
        <v>112</v>
      </c>
      <c r="I4" s="175"/>
      <c r="J4" s="46" t="str">
        <f>VLOOKUP($C$4,システム間連携一覧!$C:$D,2,FALSE)</f>
        <v>ZACJOBNo.戻入（変換）</v>
      </c>
      <c r="K4" s="4"/>
      <c r="L4" s="4"/>
      <c r="M4" s="4"/>
      <c r="N4" s="4"/>
      <c r="O4" s="4"/>
      <c r="P4" s="4"/>
      <c r="Q4" s="4"/>
      <c r="R4" s="4"/>
      <c r="S4" s="4"/>
      <c r="T4" s="4"/>
      <c r="U4" s="4"/>
      <c r="V4" s="4"/>
      <c r="W4" s="4"/>
      <c r="X4" s="4"/>
    </row>
    <row r="5" spans="1:24" ht="15.75" customHeight="1">
      <c r="A5" s="210" t="s">
        <v>18</v>
      </c>
      <c r="B5" s="170"/>
      <c r="C5" s="240" t="s">
        <v>128</v>
      </c>
      <c r="D5" s="166"/>
      <c r="E5" s="166"/>
      <c r="F5" s="166"/>
      <c r="G5" s="166"/>
      <c r="H5" s="210" t="s">
        <v>20</v>
      </c>
      <c r="I5" s="170"/>
      <c r="J5" s="42" t="s">
        <v>128</v>
      </c>
      <c r="K5" s="39"/>
      <c r="L5" s="39"/>
      <c r="M5" s="39"/>
      <c r="N5" s="39"/>
      <c r="O5" s="39"/>
      <c r="P5" s="39"/>
      <c r="Q5" s="39"/>
      <c r="R5" s="39"/>
      <c r="S5" s="39"/>
      <c r="T5" s="39"/>
      <c r="U5" s="39"/>
      <c r="V5" s="39"/>
      <c r="W5" s="39"/>
      <c r="X5" s="39"/>
    </row>
    <row r="6" spans="1:24" ht="15.75" customHeight="1">
      <c r="A6" s="210" t="s">
        <v>226</v>
      </c>
      <c r="B6" s="170"/>
      <c r="C6" s="235" t="s">
        <v>343</v>
      </c>
      <c r="D6" s="166"/>
      <c r="E6" s="166"/>
      <c r="F6" s="166"/>
      <c r="G6" s="166"/>
      <c r="H6" s="210" t="s">
        <v>228</v>
      </c>
      <c r="I6" s="170"/>
      <c r="J6" s="42" t="s">
        <v>343</v>
      </c>
      <c r="K6" s="39"/>
      <c r="L6" s="39"/>
      <c r="M6" s="39"/>
      <c r="N6" s="39"/>
      <c r="O6" s="39"/>
      <c r="P6" s="39"/>
      <c r="Q6" s="39"/>
      <c r="R6" s="39"/>
      <c r="S6" s="39"/>
      <c r="T6" s="39"/>
      <c r="U6" s="39"/>
      <c r="V6" s="39"/>
      <c r="W6" s="39"/>
      <c r="X6" s="39"/>
    </row>
    <row r="7" spans="1:24" ht="15.75" customHeight="1">
      <c r="A7" s="244" t="s">
        <v>229</v>
      </c>
      <c r="B7" s="217"/>
      <c r="C7" s="221" t="s">
        <v>344</v>
      </c>
      <c r="D7" s="222"/>
      <c r="E7" s="222"/>
      <c r="F7" s="222"/>
      <c r="G7" s="222"/>
      <c r="H7" s="222"/>
      <c r="I7" s="222"/>
      <c r="J7" s="217"/>
      <c r="K7" s="39"/>
      <c r="L7" s="39"/>
      <c r="M7" s="39"/>
      <c r="N7" s="39"/>
      <c r="O7" s="39"/>
      <c r="P7" s="39"/>
      <c r="Q7" s="39"/>
      <c r="R7" s="39"/>
      <c r="S7" s="39"/>
      <c r="T7" s="39"/>
      <c r="U7" s="39"/>
      <c r="V7" s="39"/>
      <c r="W7" s="39"/>
      <c r="X7" s="39"/>
    </row>
    <row r="8" spans="1:24" ht="15.75" customHeight="1">
      <c r="A8" s="218"/>
      <c r="B8" s="219"/>
      <c r="C8" s="218"/>
      <c r="D8" s="204"/>
      <c r="E8" s="204"/>
      <c r="F8" s="204"/>
      <c r="G8" s="204"/>
      <c r="H8" s="204"/>
      <c r="I8" s="204"/>
      <c r="J8" s="219"/>
      <c r="K8" s="39"/>
      <c r="L8" s="39"/>
      <c r="M8" s="39"/>
      <c r="N8" s="39"/>
      <c r="O8" s="39"/>
      <c r="P8" s="39"/>
      <c r="Q8" s="39"/>
      <c r="R8" s="39"/>
      <c r="S8" s="39"/>
      <c r="T8" s="39"/>
      <c r="U8" s="39"/>
      <c r="V8" s="39"/>
      <c r="W8" s="39"/>
      <c r="X8" s="39"/>
    </row>
    <row r="9" spans="1:24" ht="15.75" customHeight="1">
      <c r="A9" s="218"/>
      <c r="B9" s="219"/>
      <c r="C9" s="218"/>
      <c r="D9" s="204"/>
      <c r="E9" s="204"/>
      <c r="F9" s="204"/>
      <c r="G9" s="204"/>
      <c r="H9" s="204"/>
      <c r="I9" s="204"/>
      <c r="J9" s="219"/>
      <c r="K9" s="39"/>
      <c r="L9" s="39"/>
      <c r="M9" s="39"/>
      <c r="N9" s="39"/>
      <c r="O9" s="39"/>
      <c r="P9" s="39"/>
      <c r="Q9" s="39"/>
      <c r="R9" s="39"/>
      <c r="S9" s="39"/>
      <c r="T9" s="39"/>
      <c r="U9" s="39"/>
      <c r="V9" s="39"/>
      <c r="W9" s="39"/>
      <c r="X9" s="39"/>
    </row>
    <row r="10" spans="1:24" ht="15.75" customHeight="1">
      <c r="A10" s="218"/>
      <c r="B10" s="219"/>
      <c r="C10" s="218"/>
      <c r="D10" s="204"/>
      <c r="E10" s="204"/>
      <c r="F10" s="204"/>
      <c r="G10" s="204"/>
      <c r="H10" s="204"/>
      <c r="I10" s="204"/>
      <c r="J10" s="219"/>
      <c r="K10" s="39"/>
      <c r="L10" s="39"/>
      <c r="M10" s="39"/>
      <c r="N10" s="39"/>
      <c r="O10" s="39"/>
      <c r="P10" s="39"/>
      <c r="Q10" s="39"/>
      <c r="R10" s="39"/>
      <c r="S10" s="39"/>
      <c r="T10" s="39"/>
      <c r="U10" s="39"/>
      <c r="V10" s="39"/>
      <c r="W10" s="39"/>
      <c r="X10" s="39"/>
    </row>
    <row r="11" spans="1:24" ht="15.75" customHeight="1">
      <c r="A11" s="220"/>
      <c r="B11" s="175"/>
      <c r="C11" s="220"/>
      <c r="D11" s="174"/>
      <c r="E11" s="174"/>
      <c r="F11" s="174"/>
      <c r="G11" s="174"/>
      <c r="H11" s="174"/>
      <c r="I11" s="174"/>
      <c r="J11" s="175"/>
      <c r="K11" s="39"/>
      <c r="L11" s="39"/>
      <c r="M11" s="39"/>
      <c r="N11" s="39"/>
      <c r="O11" s="39"/>
      <c r="P11" s="39"/>
      <c r="Q11" s="39"/>
      <c r="R11" s="39"/>
      <c r="S11" s="39"/>
      <c r="T11" s="39"/>
      <c r="U11" s="39"/>
      <c r="V11" s="39"/>
      <c r="W11" s="39"/>
      <c r="X11" s="39"/>
    </row>
    <row r="12" spans="1:24" ht="15.75" customHeight="1">
      <c r="A12" s="39"/>
      <c r="B12" s="39"/>
      <c r="C12" s="39"/>
      <c r="D12" s="39"/>
      <c r="E12" s="39"/>
      <c r="F12" s="39"/>
      <c r="G12" s="39"/>
      <c r="H12" s="39"/>
      <c r="I12" s="39"/>
      <c r="J12" s="39"/>
      <c r="K12" s="39"/>
      <c r="L12" s="39"/>
      <c r="M12" s="39"/>
      <c r="N12" s="39"/>
      <c r="O12" s="39"/>
      <c r="P12" s="39"/>
      <c r="Q12" s="39"/>
      <c r="R12" s="39"/>
      <c r="S12" s="39"/>
      <c r="T12" s="39"/>
      <c r="U12" s="39"/>
      <c r="V12" s="39"/>
      <c r="W12" s="39"/>
      <c r="X12" s="39"/>
    </row>
    <row r="13" spans="1:24" ht="15.75" customHeight="1">
      <c r="A13" s="261" t="s">
        <v>18</v>
      </c>
      <c r="B13" s="166"/>
      <c r="C13" s="170"/>
      <c r="D13" s="263" t="s">
        <v>19</v>
      </c>
      <c r="E13" s="166"/>
      <c r="F13" s="166"/>
      <c r="G13" s="170"/>
      <c r="H13" s="264" t="s">
        <v>20</v>
      </c>
      <c r="I13" s="166"/>
      <c r="J13" s="166"/>
      <c r="K13" s="4"/>
      <c r="L13" s="4"/>
      <c r="M13" s="4"/>
      <c r="N13" s="4"/>
      <c r="O13" s="4"/>
      <c r="P13" s="4"/>
      <c r="Q13" s="4"/>
      <c r="R13" s="4"/>
      <c r="S13" s="4"/>
      <c r="T13" s="4"/>
      <c r="U13" s="4"/>
      <c r="V13" s="4"/>
      <c r="W13" s="39"/>
      <c r="X13" s="39"/>
    </row>
    <row r="14" spans="1:24" ht="15.75" customHeight="1">
      <c r="A14" s="8" t="s">
        <v>230</v>
      </c>
      <c r="B14" s="8" t="s">
        <v>21</v>
      </c>
      <c r="C14" s="116" t="s">
        <v>22</v>
      </c>
      <c r="D14" s="117" t="s">
        <v>24</v>
      </c>
      <c r="E14" s="12" t="s">
        <v>25</v>
      </c>
      <c r="F14" s="12" t="s">
        <v>26</v>
      </c>
      <c r="G14" s="118" t="s">
        <v>27</v>
      </c>
      <c r="H14" s="119" t="s">
        <v>230</v>
      </c>
      <c r="I14" s="265" t="s">
        <v>28</v>
      </c>
      <c r="J14" s="175"/>
      <c r="K14" s="4"/>
      <c r="L14" s="4"/>
      <c r="M14" s="4"/>
      <c r="N14" s="4"/>
      <c r="O14" s="4"/>
      <c r="P14" s="4"/>
      <c r="Q14" s="4"/>
      <c r="R14" s="4"/>
      <c r="S14" s="4"/>
      <c r="T14" s="4"/>
      <c r="U14" s="4"/>
      <c r="V14" s="4"/>
      <c r="W14" s="39"/>
      <c r="X14" s="39"/>
    </row>
    <row r="15" spans="1:24" ht="15.75" customHeight="1">
      <c r="A15" s="52">
        <f t="shared" ref="A15:A20" si="0">ROW()-14</f>
        <v>1</v>
      </c>
      <c r="B15" s="120" t="s">
        <v>345</v>
      </c>
      <c r="C15" s="121" t="s">
        <v>346</v>
      </c>
      <c r="D15" s="122"/>
      <c r="E15" s="123"/>
      <c r="F15" s="123"/>
      <c r="G15" s="124"/>
      <c r="H15" s="52">
        <f t="shared" ref="H15:H20" si="1">ROW()-14</f>
        <v>1</v>
      </c>
      <c r="I15" s="266" t="s">
        <v>345</v>
      </c>
      <c r="J15" s="175"/>
      <c r="K15" s="4"/>
      <c r="L15" s="4"/>
      <c r="M15" s="4"/>
      <c r="N15" s="4"/>
      <c r="O15" s="4"/>
      <c r="P15" s="4"/>
      <c r="Q15" s="4"/>
      <c r="R15" s="4"/>
      <c r="S15" s="4"/>
      <c r="T15" s="4"/>
      <c r="U15" s="4"/>
      <c r="V15" s="4"/>
      <c r="W15" s="39"/>
      <c r="X15" s="39"/>
    </row>
    <row r="16" spans="1:24" ht="15.75" customHeight="1">
      <c r="A16" s="52">
        <f t="shared" si="0"/>
        <v>2</v>
      </c>
      <c r="B16" s="125" t="s">
        <v>347</v>
      </c>
      <c r="C16" s="121" t="s">
        <v>346</v>
      </c>
      <c r="D16" s="122" t="s">
        <v>348</v>
      </c>
      <c r="E16" s="123" t="s">
        <v>349</v>
      </c>
      <c r="F16" s="123" t="s">
        <v>347</v>
      </c>
      <c r="G16" s="126" t="s">
        <v>350</v>
      </c>
      <c r="H16" s="52">
        <f t="shared" si="1"/>
        <v>2</v>
      </c>
      <c r="I16" s="262" t="s">
        <v>347</v>
      </c>
      <c r="J16" s="175"/>
      <c r="K16" s="4"/>
      <c r="L16" s="4"/>
      <c r="M16" s="4"/>
      <c r="N16" s="4"/>
      <c r="O16" s="4"/>
      <c r="P16" s="4"/>
      <c r="Q16" s="4"/>
      <c r="R16" s="4"/>
      <c r="S16" s="4"/>
      <c r="T16" s="4"/>
      <c r="U16" s="4"/>
      <c r="V16" s="4"/>
      <c r="W16" s="39"/>
      <c r="X16" s="39"/>
    </row>
    <row r="17" spans="1:24" ht="15.75" customHeight="1">
      <c r="A17" s="52">
        <f t="shared" si="0"/>
        <v>3</v>
      </c>
      <c r="B17" s="125" t="s">
        <v>351</v>
      </c>
      <c r="C17" s="121" t="s">
        <v>346</v>
      </c>
      <c r="D17" s="122"/>
      <c r="E17" s="123"/>
      <c r="F17" s="123"/>
      <c r="G17" s="124"/>
      <c r="H17" s="52">
        <f t="shared" si="1"/>
        <v>3</v>
      </c>
      <c r="I17" s="262" t="s">
        <v>351</v>
      </c>
      <c r="J17" s="175"/>
      <c r="K17" s="4"/>
      <c r="L17" s="4"/>
      <c r="M17" s="4"/>
      <c r="N17" s="4"/>
      <c r="O17" s="4"/>
      <c r="P17" s="4"/>
      <c r="Q17" s="4"/>
      <c r="R17" s="4"/>
      <c r="S17" s="4"/>
      <c r="T17" s="4"/>
      <c r="U17" s="4"/>
      <c r="V17" s="4"/>
      <c r="W17" s="39"/>
      <c r="X17" s="39"/>
    </row>
    <row r="18" spans="1:24" ht="15.75" customHeight="1">
      <c r="A18" s="52">
        <f t="shared" si="0"/>
        <v>4</v>
      </c>
      <c r="B18" s="125" t="s">
        <v>352</v>
      </c>
      <c r="C18" s="140" t="s">
        <v>346</v>
      </c>
      <c r="D18" s="122"/>
      <c r="E18" s="123"/>
      <c r="F18" s="123"/>
      <c r="G18" s="124"/>
      <c r="H18" s="52">
        <f t="shared" si="1"/>
        <v>4</v>
      </c>
      <c r="I18" s="262" t="s">
        <v>352</v>
      </c>
      <c r="J18" s="175"/>
      <c r="K18" s="4"/>
      <c r="L18" s="4"/>
      <c r="M18" s="4"/>
      <c r="N18" s="4"/>
      <c r="O18" s="4"/>
      <c r="P18" s="4"/>
      <c r="Q18" s="4"/>
      <c r="R18" s="4"/>
      <c r="S18" s="4"/>
      <c r="T18" s="4"/>
      <c r="U18" s="4"/>
      <c r="V18" s="4"/>
      <c r="W18" s="39"/>
      <c r="X18" s="39"/>
    </row>
    <row r="19" spans="1:24" ht="15.75" customHeight="1">
      <c r="A19" s="52">
        <f t="shared" si="0"/>
        <v>5</v>
      </c>
      <c r="B19" s="125" t="s">
        <v>353</v>
      </c>
      <c r="C19" s="140" t="s">
        <v>147</v>
      </c>
      <c r="D19" s="122"/>
      <c r="E19" s="123"/>
      <c r="F19" s="123"/>
      <c r="G19" s="124"/>
      <c r="H19" s="52">
        <f t="shared" si="1"/>
        <v>5</v>
      </c>
      <c r="I19" s="262" t="s">
        <v>353</v>
      </c>
      <c r="J19" s="175"/>
      <c r="K19" s="4"/>
      <c r="L19" s="4"/>
      <c r="M19" s="4"/>
      <c r="N19" s="4"/>
      <c r="O19" s="4"/>
      <c r="P19" s="4"/>
      <c r="Q19" s="4"/>
      <c r="R19" s="4"/>
      <c r="S19" s="4"/>
      <c r="T19" s="4"/>
      <c r="U19" s="4"/>
      <c r="V19" s="4"/>
      <c r="W19" s="39"/>
      <c r="X19" s="39"/>
    </row>
    <row r="20" spans="1:24" ht="15.75" customHeight="1">
      <c r="A20" s="52">
        <f t="shared" si="0"/>
        <v>6</v>
      </c>
      <c r="B20" s="129" t="s">
        <v>354</v>
      </c>
      <c r="C20" s="140" t="s">
        <v>147</v>
      </c>
      <c r="D20" s="122"/>
      <c r="E20" s="93"/>
      <c r="F20" s="93"/>
      <c r="G20" s="93"/>
      <c r="H20" s="52">
        <f t="shared" si="1"/>
        <v>6</v>
      </c>
      <c r="I20" s="282" t="s">
        <v>355</v>
      </c>
      <c r="J20" s="170"/>
      <c r="K20" s="4"/>
      <c r="L20" s="4"/>
      <c r="M20" s="4"/>
      <c r="N20" s="4"/>
      <c r="O20" s="4"/>
      <c r="P20" s="4"/>
      <c r="Q20" s="4"/>
      <c r="R20" s="4"/>
      <c r="S20" s="4"/>
      <c r="T20" s="4"/>
      <c r="U20" s="4"/>
      <c r="V20" s="4"/>
      <c r="W20" s="39"/>
      <c r="X20" s="39"/>
    </row>
    <row r="21" spans="1:24" ht="15.75" customHeight="1"/>
    <row r="22" spans="1:24" ht="15.75" customHeight="1"/>
    <row r="23" spans="1:24" ht="15.75" customHeight="1"/>
    <row r="24" spans="1:24" ht="15.75" customHeight="1"/>
    <row r="25" spans="1:24" ht="15.75" customHeight="1"/>
    <row r="26" spans="1:24" ht="15.75" customHeight="1"/>
    <row r="27" spans="1:24" ht="15.75" customHeight="1"/>
    <row r="28" spans="1:24" ht="15.75" customHeight="1"/>
    <row r="29" spans="1:24" ht="15.75" customHeight="1"/>
    <row r="30" spans="1:24" ht="15.75" customHeight="1"/>
    <row r="31" spans="1:24" ht="15.75" customHeight="1"/>
    <row r="32" spans="1: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7">
    <mergeCell ref="I19:J19"/>
    <mergeCell ref="I20:J20"/>
    <mergeCell ref="D13:G13"/>
    <mergeCell ref="H13:J13"/>
    <mergeCell ref="I14:J14"/>
    <mergeCell ref="I15:J15"/>
    <mergeCell ref="I16:J16"/>
    <mergeCell ref="I17:J17"/>
    <mergeCell ref="I18:J18"/>
    <mergeCell ref="A7:B11"/>
    <mergeCell ref="A13:C13"/>
    <mergeCell ref="A5:B5"/>
    <mergeCell ref="C5:G5"/>
    <mergeCell ref="H5:I5"/>
    <mergeCell ref="A6:B6"/>
    <mergeCell ref="C6:G6"/>
    <mergeCell ref="H6:I6"/>
    <mergeCell ref="C7:J11"/>
    <mergeCell ref="C4:G4"/>
    <mergeCell ref="H4:I4"/>
    <mergeCell ref="A2:B2"/>
    <mergeCell ref="C2:G2"/>
    <mergeCell ref="H2:I2"/>
    <mergeCell ref="A3:B3"/>
    <mergeCell ref="C3:G3"/>
    <mergeCell ref="H3:I3"/>
    <mergeCell ref="A4:B4"/>
  </mergeCells>
  <phoneticPr fontId="22"/>
  <pageMargins left="0.23622047244094491" right="0.23622047244094491" top="0.74803149606299213" bottom="0.7480314960629921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CB42"/>
  <sheetViews>
    <sheetView showGridLines="0" workbookViewId="0"/>
  </sheetViews>
  <sheetFormatPr defaultColWidth="12.54296875" defaultRowHeight="15" customHeight="1"/>
  <cols>
    <col min="1" max="80" width="4" customWidth="1"/>
  </cols>
  <sheetData>
    <row r="1" spans="1:80" ht="15.75" customHeight="1">
      <c r="A1" s="21" t="s">
        <v>13</v>
      </c>
      <c r="B1" s="21"/>
      <c r="C1" s="21"/>
      <c r="D1" s="21"/>
      <c r="E1" s="21"/>
    </row>
    <row r="2" spans="1:80" ht="15.75" customHeight="1">
      <c r="A2" s="192" t="s">
        <v>51</v>
      </c>
      <c r="B2" s="166"/>
      <c r="C2" s="170"/>
      <c r="D2" s="191" t="s">
        <v>52</v>
      </c>
      <c r="E2" s="166"/>
      <c r="F2" s="166"/>
      <c r="G2" s="166"/>
      <c r="H2" s="166"/>
      <c r="I2" s="166"/>
      <c r="J2" s="170"/>
      <c r="K2" s="191" t="s">
        <v>53</v>
      </c>
      <c r="L2" s="166"/>
      <c r="M2" s="166"/>
      <c r="N2" s="166"/>
      <c r="O2" s="170"/>
      <c r="P2" s="191" t="s">
        <v>54</v>
      </c>
      <c r="Q2" s="166"/>
      <c r="R2" s="166"/>
      <c r="S2" s="166"/>
      <c r="T2" s="170"/>
      <c r="U2" s="191" t="s">
        <v>55</v>
      </c>
      <c r="V2" s="166"/>
      <c r="W2" s="166"/>
      <c r="X2" s="170"/>
      <c r="Y2" s="191" t="s">
        <v>56</v>
      </c>
      <c r="Z2" s="166"/>
      <c r="AA2" s="166"/>
      <c r="AB2" s="166"/>
      <c r="AC2" s="170"/>
      <c r="AD2" s="191" t="s">
        <v>57</v>
      </c>
      <c r="AE2" s="166"/>
      <c r="AF2" s="166"/>
      <c r="AG2" s="166"/>
      <c r="AH2" s="166"/>
      <c r="AI2" s="166"/>
      <c r="AJ2" s="166"/>
      <c r="AK2" s="170"/>
      <c r="AL2" s="192" t="s">
        <v>58</v>
      </c>
      <c r="AM2" s="191"/>
      <c r="AN2" s="191"/>
      <c r="AO2" s="191"/>
      <c r="AP2" s="193"/>
      <c r="AQ2" s="192" t="s">
        <v>59</v>
      </c>
      <c r="AR2" s="191"/>
      <c r="AS2" s="191"/>
      <c r="AT2" s="191"/>
      <c r="AU2" s="191"/>
      <c r="AV2" s="191"/>
      <c r="AW2" s="191"/>
      <c r="AX2" s="191"/>
      <c r="AY2" s="191"/>
      <c r="AZ2" s="191"/>
      <c r="BA2" s="191"/>
      <c r="BB2" s="191"/>
      <c r="BC2" s="191"/>
      <c r="BD2" s="191"/>
      <c r="BE2" s="191"/>
      <c r="BF2" s="191"/>
      <c r="BG2" s="191"/>
      <c r="BH2" s="191"/>
      <c r="BI2" s="191"/>
      <c r="BJ2" s="193"/>
      <c r="BK2" s="192" t="s">
        <v>60</v>
      </c>
      <c r="BL2" s="191"/>
      <c r="BM2" s="191"/>
      <c r="BN2" s="191"/>
      <c r="BO2" s="191"/>
      <c r="BP2" s="191"/>
      <c r="BQ2" s="191"/>
      <c r="BR2" s="191"/>
      <c r="BS2" s="191"/>
      <c r="BT2" s="191"/>
      <c r="BU2" s="191"/>
      <c r="BV2" s="191"/>
      <c r="BW2" s="191"/>
      <c r="BX2" s="191"/>
      <c r="BY2" s="191"/>
      <c r="BZ2" s="191"/>
      <c r="CA2" s="191"/>
      <c r="CB2" s="193"/>
    </row>
    <row r="3" spans="1:80" ht="15.75" customHeight="1">
      <c r="A3" s="185" t="s">
        <v>447</v>
      </c>
      <c r="B3" s="174"/>
      <c r="C3" s="175"/>
      <c r="D3" s="186" t="s">
        <v>447</v>
      </c>
      <c r="E3" s="174"/>
      <c r="F3" s="174"/>
      <c r="G3" s="174"/>
      <c r="H3" s="174"/>
      <c r="I3" s="174"/>
      <c r="J3" s="175"/>
      <c r="K3" s="183" t="s">
        <v>61</v>
      </c>
      <c r="L3" s="174"/>
      <c r="M3" s="174"/>
      <c r="N3" s="174"/>
      <c r="O3" s="175"/>
      <c r="P3" s="183" t="s">
        <v>61</v>
      </c>
      <c r="Q3" s="174"/>
      <c r="R3" s="174"/>
      <c r="S3" s="174"/>
      <c r="T3" s="175"/>
      <c r="U3" s="187"/>
      <c r="V3" s="174"/>
      <c r="W3" s="174"/>
      <c r="X3" s="175"/>
      <c r="Y3" s="183" t="s">
        <v>62</v>
      </c>
      <c r="Z3" s="174"/>
      <c r="AA3" s="174"/>
      <c r="AB3" s="174"/>
      <c r="AC3" s="175"/>
      <c r="AD3" s="173" t="s">
        <v>63</v>
      </c>
      <c r="AE3" s="174"/>
      <c r="AF3" s="174"/>
      <c r="AG3" s="174"/>
      <c r="AH3" s="174"/>
      <c r="AI3" s="174"/>
      <c r="AJ3" s="174"/>
      <c r="AK3" s="175"/>
      <c r="AL3" s="176" t="s">
        <v>64</v>
      </c>
      <c r="AM3" s="177"/>
      <c r="AN3" s="177"/>
      <c r="AO3" s="177"/>
      <c r="AP3" s="178"/>
      <c r="AQ3" s="194" t="s">
        <v>447</v>
      </c>
      <c r="AR3" s="180"/>
      <c r="AS3" s="180"/>
      <c r="AT3" s="180"/>
      <c r="AU3" s="180"/>
      <c r="AV3" s="180"/>
      <c r="AW3" s="180"/>
      <c r="AX3" s="180"/>
      <c r="AY3" s="180"/>
      <c r="AZ3" s="180"/>
      <c r="BA3" s="180"/>
      <c r="BB3" s="180"/>
      <c r="BC3" s="180"/>
      <c r="BD3" s="180"/>
      <c r="BE3" s="180"/>
      <c r="BF3" s="180"/>
      <c r="BG3" s="180"/>
      <c r="BH3" s="180"/>
      <c r="BI3" s="180"/>
      <c r="BJ3" s="181"/>
      <c r="BK3" s="184" t="s">
        <v>447</v>
      </c>
      <c r="BL3" s="177"/>
      <c r="BM3" s="177"/>
      <c r="BN3" s="177"/>
      <c r="BO3" s="177"/>
      <c r="BP3" s="177"/>
      <c r="BQ3" s="177"/>
      <c r="BR3" s="177"/>
      <c r="BS3" s="177"/>
      <c r="BT3" s="177"/>
      <c r="BU3" s="177"/>
      <c r="BV3" s="177"/>
      <c r="BW3" s="177"/>
      <c r="BX3" s="177"/>
      <c r="BY3" s="177"/>
      <c r="BZ3" s="177"/>
      <c r="CA3" s="177"/>
      <c r="CB3" s="178"/>
    </row>
    <row r="4" spans="1:80" ht="15.75" customHeight="1">
      <c r="A4" s="185" t="s">
        <v>447</v>
      </c>
      <c r="B4" s="174"/>
      <c r="C4" s="175"/>
      <c r="D4" s="186" t="s">
        <v>447</v>
      </c>
      <c r="E4" s="174"/>
      <c r="F4" s="174"/>
      <c r="G4" s="174"/>
      <c r="H4" s="174"/>
      <c r="I4" s="174"/>
      <c r="J4" s="175"/>
      <c r="K4" s="183" t="s">
        <v>61</v>
      </c>
      <c r="L4" s="174"/>
      <c r="M4" s="174"/>
      <c r="N4" s="174"/>
      <c r="O4" s="175"/>
      <c r="P4" s="183" t="s">
        <v>61</v>
      </c>
      <c r="Q4" s="174"/>
      <c r="R4" s="174"/>
      <c r="S4" s="174"/>
      <c r="T4" s="175"/>
      <c r="U4" s="187"/>
      <c r="V4" s="174"/>
      <c r="W4" s="174"/>
      <c r="X4" s="175"/>
      <c r="Y4" s="183" t="s">
        <v>62</v>
      </c>
      <c r="Z4" s="174"/>
      <c r="AA4" s="174"/>
      <c r="AB4" s="174"/>
      <c r="AC4" s="175"/>
      <c r="AD4" s="173" t="s">
        <v>65</v>
      </c>
      <c r="AE4" s="174"/>
      <c r="AF4" s="174"/>
      <c r="AG4" s="174"/>
      <c r="AH4" s="174"/>
      <c r="AI4" s="174"/>
      <c r="AJ4" s="174"/>
      <c r="AK4" s="175"/>
      <c r="AL4" s="176" t="s">
        <v>66</v>
      </c>
      <c r="AM4" s="177"/>
      <c r="AN4" s="177"/>
      <c r="AO4" s="177"/>
      <c r="AP4" s="178"/>
      <c r="AQ4" s="179" t="s">
        <v>446</v>
      </c>
      <c r="AR4" s="180"/>
      <c r="AS4" s="180"/>
      <c r="AT4" s="180"/>
      <c r="AU4" s="180"/>
      <c r="AV4" s="180"/>
      <c r="AW4" s="180"/>
      <c r="AX4" s="180"/>
      <c r="AY4" s="180"/>
      <c r="AZ4" s="180"/>
      <c r="BA4" s="180"/>
      <c r="BB4" s="180"/>
      <c r="BC4" s="180"/>
      <c r="BD4" s="180"/>
      <c r="BE4" s="180"/>
      <c r="BF4" s="180"/>
      <c r="BG4" s="180"/>
      <c r="BH4" s="180"/>
      <c r="BI4" s="180"/>
      <c r="BJ4" s="181"/>
      <c r="BK4" s="184" t="s">
        <v>447</v>
      </c>
      <c r="BL4" s="177"/>
      <c r="BM4" s="177"/>
      <c r="BN4" s="177"/>
      <c r="BO4" s="177"/>
      <c r="BP4" s="177"/>
      <c r="BQ4" s="177"/>
      <c r="BR4" s="177"/>
      <c r="BS4" s="177"/>
      <c r="BT4" s="177"/>
      <c r="BU4" s="177"/>
      <c r="BV4" s="177"/>
      <c r="BW4" s="177"/>
      <c r="BX4" s="177"/>
      <c r="BY4" s="177"/>
      <c r="BZ4" s="177"/>
      <c r="CA4" s="177"/>
      <c r="CB4" s="178"/>
    </row>
    <row r="5" spans="1:80" ht="15.75" customHeight="1">
      <c r="A5" s="182" t="s">
        <v>67</v>
      </c>
      <c r="B5" s="174"/>
      <c r="C5" s="175"/>
      <c r="D5" s="183" t="s">
        <v>68</v>
      </c>
      <c r="E5" s="174"/>
      <c r="F5" s="174"/>
      <c r="G5" s="174"/>
      <c r="H5" s="174"/>
      <c r="I5" s="174"/>
      <c r="J5" s="175"/>
      <c r="K5" s="183" t="s">
        <v>69</v>
      </c>
      <c r="L5" s="174"/>
      <c r="M5" s="174"/>
      <c r="N5" s="174"/>
      <c r="O5" s="175"/>
      <c r="P5" s="183" t="s">
        <v>70</v>
      </c>
      <c r="Q5" s="174"/>
      <c r="R5" s="174"/>
      <c r="S5" s="174"/>
      <c r="T5" s="175"/>
      <c r="U5" s="183" t="s">
        <v>71</v>
      </c>
      <c r="V5" s="174"/>
      <c r="W5" s="174"/>
      <c r="X5" s="175"/>
      <c r="Y5" s="183" t="s">
        <v>62</v>
      </c>
      <c r="Z5" s="174"/>
      <c r="AA5" s="174"/>
      <c r="AB5" s="174"/>
      <c r="AC5" s="175"/>
      <c r="AD5" s="173" t="s">
        <v>72</v>
      </c>
      <c r="AE5" s="174"/>
      <c r="AF5" s="174"/>
      <c r="AG5" s="174"/>
      <c r="AH5" s="174"/>
      <c r="AI5" s="174"/>
      <c r="AJ5" s="174"/>
      <c r="AK5" s="175"/>
      <c r="AL5" s="176" t="s">
        <v>66</v>
      </c>
      <c r="AM5" s="177"/>
      <c r="AN5" s="177"/>
      <c r="AO5" s="177"/>
      <c r="AP5" s="178"/>
      <c r="AQ5" s="179" t="s">
        <v>73</v>
      </c>
      <c r="AR5" s="180"/>
      <c r="AS5" s="180"/>
      <c r="AT5" s="180"/>
      <c r="AU5" s="180"/>
      <c r="AV5" s="180"/>
      <c r="AW5" s="180"/>
      <c r="AX5" s="180"/>
      <c r="AY5" s="180"/>
      <c r="AZ5" s="180"/>
      <c r="BA5" s="180"/>
      <c r="BB5" s="180"/>
      <c r="BC5" s="180"/>
      <c r="BD5" s="180"/>
      <c r="BE5" s="180"/>
      <c r="BF5" s="180"/>
      <c r="BG5" s="180"/>
      <c r="BH5" s="180"/>
      <c r="BI5" s="180"/>
      <c r="BJ5" s="181"/>
      <c r="BK5" s="176" t="s">
        <v>74</v>
      </c>
      <c r="BL5" s="177"/>
      <c r="BM5" s="177"/>
      <c r="BN5" s="177"/>
      <c r="BO5" s="177"/>
      <c r="BP5" s="177"/>
      <c r="BQ5" s="177"/>
      <c r="BR5" s="177"/>
      <c r="BS5" s="177"/>
      <c r="BT5" s="177"/>
      <c r="BU5" s="177"/>
      <c r="BV5" s="177"/>
      <c r="BW5" s="177"/>
      <c r="BX5" s="177"/>
      <c r="BY5" s="177"/>
      <c r="BZ5" s="177"/>
      <c r="CA5" s="177"/>
      <c r="CB5" s="178"/>
    </row>
    <row r="6" spans="1:80" ht="15.75" customHeight="1">
      <c r="A6" s="182" t="s">
        <v>67</v>
      </c>
      <c r="B6" s="174"/>
      <c r="C6" s="175"/>
      <c r="D6" s="183" t="s">
        <v>75</v>
      </c>
      <c r="E6" s="174"/>
      <c r="F6" s="174"/>
      <c r="G6" s="174"/>
      <c r="H6" s="174"/>
      <c r="I6" s="174"/>
      <c r="J6" s="175"/>
      <c r="K6" s="183" t="s">
        <v>69</v>
      </c>
      <c r="L6" s="174"/>
      <c r="M6" s="174"/>
      <c r="N6" s="174"/>
      <c r="O6" s="175"/>
      <c r="P6" s="183" t="s">
        <v>70</v>
      </c>
      <c r="Q6" s="174"/>
      <c r="R6" s="174"/>
      <c r="S6" s="174"/>
      <c r="T6" s="175"/>
      <c r="U6" s="183" t="s">
        <v>71</v>
      </c>
      <c r="V6" s="174"/>
      <c r="W6" s="174"/>
      <c r="X6" s="175"/>
      <c r="Y6" s="183" t="s">
        <v>62</v>
      </c>
      <c r="Z6" s="174"/>
      <c r="AA6" s="174"/>
      <c r="AB6" s="174"/>
      <c r="AC6" s="175"/>
      <c r="AD6" s="173" t="s">
        <v>76</v>
      </c>
      <c r="AE6" s="174"/>
      <c r="AF6" s="174"/>
      <c r="AG6" s="174"/>
      <c r="AH6" s="174"/>
      <c r="AI6" s="174"/>
      <c r="AJ6" s="174"/>
      <c r="AK6" s="175"/>
      <c r="AL6" s="176" t="s">
        <v>66</v>
      </c>
      <c r="AM6" s="177"/>
      <c r="AN6" s="177"/>
      <c r="AO6" s="177"/>
      <c r="AP6" s="178"/>
      <c r="AQ6" s="179" t="s">
        <v>77</v>
      </c>
      <c r="AR6" s="180"/>
      <c r="AS6" s="180"/>
      <c r="AT6" s="180"/>
      <c r="AU6" s="180"/>
      <c r="AV6" s="180"/>
      <c r="AW6" s="180"/>
      <c r="AX6" s="180"/>
      <c r="AY6" s="180"/>
      <c r="AZ6" s="180"/>
      <c r="BA6" s="180"/>
      <c r="BB6" s="180"/>
      <c r="BC6" s="180"/>
      <c r="BD6" s="180"/>
      <c r="BE6" s="180"/>
      <c r="BF6" s="180"/>
      <c r="BG6" s="180"/>
      <c r="BH6" s="180"/>
      <c r="BI6" s="180"/>
      <c r="BJ6" s="181"/>
      <c r="BK6" s="176" t="s">
        <v>78</v>
      </c>
      <c r="BL6" s="177"/>
      <c r="BM6" s="177"/>
      <c r="BN6" s="177"/>
      <c r="BO6" s="177"/>
      <c r="BP6" s="177"/>
      <c r="BQ6" s="177"/>
      <c r="BR6" s="177"/>
      <c r="BS6" s="177"/>
      <c r="BT6" s="177"/>
      <c r="BU6" s="177"/>
      <c r="BV6" s="177"/>
      <c r="BW6" s="177"/>
      <c r="BX6" s="177"/>
      <c r="BY6" s="177"/>
      <c r="BZ6" s="177"/>
      <c r="CA6" s="177"/>
      <c r="CB6" s="178"/>
    </row>
    <row r="7" spans="1:80" ht="15.75" customHeight="1">
      <c r="A7" s="185" t="s">
        <v>447</v>
      </c>
      <c r="B7" s="174"/>
      <c r="C7" s="175"/>
      <c r="D7" s="186" t="s">
        <v>447</v>
      </c>
      <c r="E7" s="174"/>
      <c r="F7" s="174"/>
      <c r="G7" s="174"/>
      <c r="H7" s="174"/>
      <c r="I7" s="174"/>
      <c r="J7" s="175"/>
      <c r="K7" s="183" t="s">
        <v>61</v>
      </c>
      <c r="L7" s="174"/>
      <c r="M7" s="174"/>
      <c r="N7" s="174"/>
      <c r="O7" s="175"/>
      <c r="P7" s="183" t="s">
        <v>61</v>
      </c>
      <c r="Q7" s="174"/>
      <c r="R7" s="174"/>
      <c r="S7" s="174"/>
      <c r="T7" s="175"/>
      <c r="U7" s="187"/>
      <c r="V7" s="174"/>
      <c r="W7" s="174"/>
      <c r="X7" s="175"/>
      <c r="Y7" s="183" t="s">
        <v>62</v>
      </c>
      <c r="Z7" s="174"/>
      <c r="AA7" s="174"/>
      <c r="AB7" s="174"/>
      <c r="AC7" s="175"/>
      <c r="AD7" s="183" t="s">
        <v>79</v>
      </c>
      <c r="AE7" s="174"/>
      <c r="AF7" s="174"/>
      <c r="AG7" s="174"/>
      <c r="AH7" s="174"/>
      <c r="AI7" s="174"/>
      <c r="AJ7" s="174"/>
      <c r="AK7" s="175"/>
      <c r="AL7" s="176" t="s">
        <v>64</v>
      </c>
      <c r="AM7" s="177"/>
      <c r="AN7" s="177"/>
      <c r="AO7" s="177"/>
      <c r="AP7" s="178"/>
      <c r="AQ7" s="179" t="s">
        <v>446</v>
      </c>
      <c r="AR7" s="180"/>
      <c r="AS7" s="180"/>
      <c r="AT7" s="180"/>
      <c r="AU7" s="180"/>
      <c r="AV7" s="180"/>
      <c r="AW7" s="180"/>
      <c r="AX7" s="180"/>
      <c r="AY7" s="180"/>
      <c r="AZ7" s="180"/>
      <c r="BA7" s="180"/>
      <c r="BB7" s="180"/>
      <c r="BC7" s="180"/>
      <c r="BD7" s="180"/>
      <c r="BE7" s="180"/>
      <c r="BF7" s="180"/>
      <c r="BG7" s="180"/>
      <c r="BH7" s="180"/>
      <c r="BI7" s="180"/>
      <c r="BJ7" s="181"/>
      <c r="BK7" s="184" t="s">
        <v>447</v>
      </c>
      <c r="BL7" s="177"/>
      <c r="BM7" s="177"/>
      <c r="BN7" s="177"/>
      <c r="BO7" s="177"/>
      <c r="BP7" s="177"/>
      <c r="BQ7" s="177"/>
      <c r="BR7" s="177"/>
      <c r="BS7" s="177"/>
      <c r="BT7" s="177"/>
      <c r="BU7" s="177"/>
      <c r="BV7" s="177"/>
      <c r="BW7" s="177"/>
      <c r="BX7" s="177"/>
      <c r="BY7" s="177"/>
      <c r="BZ7" s="177"/>
      <c r="CA7" s="177"/>
      <c r="CB7" s="178"/>
    </row>
    <row r="8" spans="1:80" ht="15.75" customHeight="1">
      <c r="A8" s="185" t="s">
        <v>447</v>
      </c>
      <c r="B8" s="174"/>
      <c r="C8" s="175"/>
      <c r="D8" s="186" t="s">
        <v>447</v>
      </c>
      <c r="E8" s="174"/>
      <c r="F8" s="174"/>
      <c r="G8" s="174"/>
      <c r="H8" s="174"/>
      <c r="I8" s="174"/>
      <c r="J8" s="175"/>
      <c r="K8" s="183" t="s">
        <v>61</v>
      </c>
      <c r="L8" s="174"/>
      <c r="M8" s="174"/>
      <c r="N8" s="174"/>
      <c r="O8" s="175"/>
      <c r="P8" s="183" t="s">
        <v>61</v>
      </c>
      <c r="Q8" s="174"/>
      <c r="R8" s="174"/>
      <c r="S8" s="174"/>
      <c r="T8" s="175"/>
      <c r="U8" s="187"/>
      <c r="V8" s="174"/>
      <c r="W8" s="174"/>
      <c r="X8" s="175"/>
      <c r="Y8" s="183" t="s">
        <v>62</v>
      </c>
      <c r="Z8" s="174"/>
      <c r="AA8" s="174"/>
      <c r="AB8" s="174"/>
      <c r="AC8" s="175"/>
      <c r="AD8" s="183" t="s">
        <v>80</v>
      </c>
      <c r="AE8" s="174"/>
      <c r="AF8" s="174"/>
      <c r="AG8" s="174"/>
      <c r="AH8" s="174"/>
      <c r="AI8" s="174"/>
      <c r="AJ8" s="174"/>
      <c r="AK8" s="175"/>
      <c r="AL8" s="176" t="s">
        <v>64</v>
      </c>
      <c r="AM8" s="177"/>
      <c r="AN8" s="177"/>
      <c r="AO8" s="177"/>
      <c r="AP8" s="178"/>
      <c r="AQ8" s="179" t="s">
        <v>446</v>
      </c>
      <c r="AR8" s="180"/>
      <c r="AS8" s="180"/>
      <c r="AT8" s="180"/>
      <c r="AU8" s="180"/>
      <c r="AV8" s="180"/>
      <c r="AW8" s="180"/>
      <c r="AX8" s="180"/>
      <c r="AY8" s="180"/>
      <c r="AZ8" s="180"/>
      <c r="BA8" s="180"/>
      <c r="BB8" s="180"/>
      <c r="BC8" s="180"/>
      <c r="BD8" s="180"/>
      <c r="BE8" s="180"/>
      <c r="BF8" s="180"/>
      <c r="BG8" s="180"/>
      <c r="BH8" s="180"/>
      <c r="BI8" s="180"/>
      <c r="BJ8" s="181"/>
      <c r="BK8" s="184" t="s">
        <v>447</v>
      </c>
      <c r="BL8" s="177"/>
      <c r="BM8" s="177"/>
      <c r="BN8" s="177"/>
      <c r="BO8" s="177"/>
      <c r="BP8" s="177"/>
      <c r="BQ8" s="177"/>
      <c r="BR8" s="177"/>
      <c r="BS8" s="177"/>
      <c r="BT8" s="177"/>
      <c r="BU8" s="177"/>
      <c r="BV8" s="177"/>
      <c r="BW8" s="177"/>
      <c r="BX8" s="177"/>
      <c r="BY8" s="177"/>
      <c r="BZ8" s="177"/>
      <c r="CA8" s="177"/>
      <c r="CB8" s="178"/>
    </row>
    <row r="9" spans="1:80" ht="15.75" customHeight="1">
      <c r="A9" s="185" t="s">
        <v>447</v>
      </c>
      <c r="B9" s="174"/>
      <c r="C9" s="175"/>
      <c r="D9" s="186" t="s">
        <v>447</v>
      </c>
      <c r="E9" s="174"/>
      <c r="F9" s="174"/>
      <c r="G9" s="174"/>
      <c r="H9" s="174"/>
      <c r="I9" s="174"/>
      <c r="J9" s="175"/>
      <c r="K9" s="183" t="s">
        <v>61</v>
      </c>
      <c r="L9" s="174"/>
      <c r="M9" s="174"/>
      <c r="N9" s="174"/>
      <c r="O9" s="175"/>
      <c r="P9" s="183" t="s">
        <v>61</v>
      </c>
      <c r="Q9" s="174"/>
      <c r="R9" s="174"/>
      <c r="S9" s="174"/>
      <c r="T9" s="175"/>
      <c r="U9" s="187"/>
      <c r="V9" s="174"/>
      <c r="W9" s="174"/>
      <c r="X9" s="175"/>
      <c r="Y9" s="183" t="s">
        <v>62</v>
      </c>
      <c r="Z9" s="174"/>
      <c r="AA9" s="174"/>
      <c r="AB9" s="174"/>
      <c r="AC9" s="175"/>
      <c r="AD9" s="183" t="s">
        <v>81</v>
      </c>
      <c r="AE9" s="174"/>
      <c r="AF9" s="174"/>
      <c r="AG9" s="174"/>
      <c r="AH9" s="174"/>
      <c r="AI9" s="174"/>
      <c r="AJ9" s="174"/>
      <c r="AK9" s="175"/>
      <c r="AL9" s="176" t="s">
        <v>64</v>
      </c>
      <c r="AM9" s="177"/>
      <c r="AN9" s="177"/>
      <c r="AO9" s="177"/>
      <c r="AP9" s="178"/>
      <c r="AQ9" s="188" t="s">
        <v>447</v>
      </c>
      <c r="AR9" s="189"/>
      <c r="AS9" s="189"/>
      <c r="AT9" s="189"/>
      <c r="AU9" s="189"/>
      <c r="AV9" s="189"/>
      <c r="AW9" s="189"/>
      <c r="AX9" s="189"/>
      <c r="AY9" s="189"/>
      <c r="AZ9" s="189"/>
      <c r="BA9" s="189"/>
      <c r="BB9" s="189"/>
      <c r="BC9" s="189"/>
      <c r="BD9" s="189"/>
      <c r="BE9" s="189"/>
      <c r="BF9" s="189"/>
      <c r="BG9" s="189"/>
      <c r="BH9" s="189"/>
      <c r="BI9" s="189"/>
      <c r="BJ9" s="190"/>
      <c r="BK9" s="184" t="s">
        <v>447</v>
      </c>
      <c r="BL9" s="177"/>
      <c r="BM9" s="177"/>
      <c r="BN9" s="177"/>
      <c r="BO9" s="177"/>
      <c r="BP9" s="177"/>
      <c r="BQ9" s="177"/>
      <c r="BR9" s="177"/>
      <c r="BS9" s="177"/>
      <c r="BT9" s="177"/>
      <c r="BU9" s="177"/>
      <c r="BV9" s="177"/>
      <c r="BW9" s="177"/>
      <c r="BX9" s="177"/>
      <c r="BY9" s="177"/>
      <c r="BZ9" s="177"/>
      <c r="CA9" s="177"/>
      <c r="CB9" s="178"/>
    </row>
    <row r="10" spans="1:80" ht="15.75" customHeight="1">
      <c r="A10" s="185" t="s">
        <v>447</v>
      </c>
      <c r="B10" s="174"/>
      <c r="C10" s="175"/>
      <c r="D10" s="186" t="s">
        <v>447</v>
      </c>
      <c r="E10" s="174"/>
      <c r="F10" s="174"/>
      <c r="G10" s="174"/>
      <c r="H10" s="174"/>
      <c r="I10" s="174"/>
      <c r="J10" s="175"/>
      <c r="K10" s="183" t="s">
        <v>61</v>
      </c>
      <c r="L10" s="174"/>
      <c r="M10" s="174"/>
      <c r="N10" s="174"/>
      <c r="O10" s="175"/>
      <c r="P10" s="183" t="s">
        <v>61</v>
      </c>
      <c r="Q10" s="174"/>
      <c r="R10" s="174"/>
      <c r="S10" s="174"/>
      <c r="T10" s="175"/>
      <c r="U10" s="187"/>
      <c r="V10" s="174"/>
      <c r="W10" s="174"/>
      <c r="X10" s="175"/>
      <c r="Y10" s="183" t="s">
        <v>62</v>
      </c>
      <c r="Z10" s="174"/>
      <c r="AA10" s="174"/>
      <c r="AB10" s="174"/>
      <c r="AC10" s="175"/>
      <c r="AD10" s="183" t="s">
        <v>82</v>
      </c>
      <c r="AE10" s="174"/>
      <c r="AF10" s="174"/>
      <c r="AG10" s="174"/>
      <c r="AH10" s="174"/>
      <c r="AI10" s="174"/>
      <c r="AJ10" s="174"/>
      <c r="AK10" s="175"/>
      <c r="AL10" s="176" t="s">
        <v>64</v>
      </c>
      <c r="AM10" s="177"/>
      <c r="AN10" s="177"/>
      <c r="AO10" s="177"/>
      <c r="AP10" s="178"/>
      <c r="AQ10" s="179" t="s">
        <v>446</v>
      </c>
      <c r="AR10" s="180"/>
      <c r="AS10" s="180"/>
      <c r="AT10" s="180"/>
      <c r="AU10" s="180"/>
      <c r="AV10" s="180"/>
      <c r="AW10" s="180"/>
      <c r="AX10" s="180"/>
      <c r="AY10" s="180"/>
      <c r="AZ10" s="180"/>
      <c r="BA10" s="180"/>
      <c r="BB10" s="180"/>
      <c r="BC10" s="180"/>
      <c r="BD10" s="180"/>
      <c r="BE10" s="180"/>
      <c r="BF10" s="180"/>
      <c r="BG10" s="180"/>
      <c r="BH10" s="180"/>
      <c r="BI10" s="180"/>
      <c r="BJ10" s="181"/>
      <c r="BK10" s="184" t="s">
        <v>447</v>
      </c>
      <c r="BL10" s="177"/>
      <c r="BM10" s="177"/>
      <c r="BN10" s="177"/>
      <c r="BO10" s="177"/>
      <c r="BP10" s="177"/>
      <c r="BQ10" s="177"/>
      <c r="BR10" s="177"/>
      <c r="BS10" s="177"/>
      <c r="BT10" s="177"/>
      <c r="BU10" s="177"/>
      <c r="BV10" s="177"/>
      <c r="BW10" s="177"/>
      <c r="BX10" s="177"/>
      <c r="BY10" s="177"/>
      <c r="BZ10" s="177"/>
      <c r="CA10" s="177"/>
      <c r="CB10" s="178"/>
    </row>
    <row r="11" spans="1:80" ht="15.75" customHeight="1">
      <c r="A11" s="185" t="s">
        <v>447</v>
      </c>
      <c r="B11" s="174"/>
      <c r="C11" s="175"/>
      <c r="D11" s="186" t="s">
        <v>447</v>
      </c>
      <c r="E11" s="174"/>
      <c r="F11" s="174"/>
      <c r="G11" s="174"/>
      <c r="H11" s="174"/>
      <c r="I11" s="174"/>
      <c r="J11" s="175"/>
      <c r="K11" s="183" t="s">
        <v>61</v>
      </c>
      <c r="L11" s="174"/>
      <c r="M11" s="174"/>
      <c r="N11" s="174"/>
      <c r="O11" s="175"/>
      <c r="P11" s="183" t="s">
        <v>61</v>
      </c>
      <c r="Q11" s="174"/>
      <c r="R11" s="174"/>
      <c r="S11" s="174"/>
      <c r="T11" s="175"/>
      <c r="U11" s="187"/>
      <c r="V11" s="174"/>
      <c r="W11" s="174"/>
      <c r="X11" s="175"/>
      <c r="Y11" s="183" t="s">
        <v>62</v>
      </c>
      <c r="Z11" s="174"/>
      <c r="AA11" s="174"/>
      <c r="AB11" s="174"/>
      <c r="AC11" s="175"/>
      <c r="AD11" s="183" t="s">
        <v>83</v>
      </c>
      <c r="AE11" s="174"/>
      <c r="AF11" s="174"/>
      <c r="AG11" s="174"/>
      <c r="AH11" s="174"/>
      <c r="AI11" s="174"/>
      <c r="AJ11" s="174"/>
      <c r="AK11" s="175"/>
      <c r="AL11" s="176" t="s">
        <v>64</v>
      </c>
      <c r="AM11" s="177"/>
      <c r="AN11" s="177"/>
      <c r="AO11" s="177"/>
      <c r="AP11" s="178"/>
      <c r="AQ11" s="179" t="s">
        <v>446</v>
      </c>
      <c r="AR11" s="180"/>
      <c r="AS11" s="180"/>
      <c r="AT11" s="180"/>
      <c r="AU11" s="180"/>
      <c r="AV11" s="180"/>
      <c r="AW11" s="180"/>
      <c r="AX11" s="180"/>
      <c r="AY11" s="180"/>
      <c r="AZ11" s="180"/>
      <c r="BA11" s="180"/>
      <c r="BB11" s="180"/>
      <c r="BC11" s="180"/>
      <c r="BD11" s="180"/>
      <c r="BE11" s="180"/>
      <c r="BF11" s="180"/>
      <c r="BG11" s="180"/>
      <c r="BH11" s="180"/>
      <c r="BI11" s="180"/>
      <c r="BJ11" s="181"/>
      <c r="BK11" s="184" t="s">
        <v>447</v>
      </c>
      <c r="BL11" s="177"/>
      <c r="BM11" s="177"/>
      <c r="BN11" s="177"/>
      <c r="BO11" s="177"/>
      <c r="BP11" s="177"/>
      <c r="BQ11" s="177"/>
      <c r="BR11" s="177"/>
      <c r="BS11" s="177"/>
      <c r="BT11" s="177"/>
      <c r="BU11" s="177"/>
      <c r="BV11" s="177"/>
      <c r="BW11" s="177"/>
      <c r="BX11" s="177"/>
      <c r="BY11" s="177"/>
      <c r="BZ11" s="177"/>
      <c r="CA11" s="177"/>
      <c r="CB11" s="178"/>
    </row>
    <row r="12" spans="1:80" ht="15.75" customHeight="1">
      <c r="A12" s="185" t="s">
        <v>447</v>
      </c>
      <c r="B12" s="174"/>
      <c r="C12" s="175"/>
      <c r="D12" s="186" t="s">
        <v>447</v>
      </c>
      <c r="E12" s="174"/>
      <c r="F12" s="174"/>
      <c r="G12" s="174"/>
      <c r="H12" s="174"/>
      <c r="I12" s="174"/>
      <c r="J12" s="175"/>
      <c r="K12" s="183" t="s">
        <v>61</v>
      </c>
      <c r="L12" s="174"/>
      <c r="M12" s="174"/>
      <c r="N12" s="174"/>
      <c r="O12" s="175"/>
      <c r="P12" s="183" t="s">
        <v>61</v>
      </c>
      <c r="Q12" s="174"/>
      <c r="R12" s="174"/>
      <c r="S12" s="174"/>
      <c r="T12" s="175"/>
      <c r="U12" s="187"/>
      <c r="V12" s="174"/>
      <c r="W12" s="174"/>
      <c r="X12" s="175"/>
      <c r="Y12" s="183" t="s">
        <v>62</v>
      </c>
      <c r="Z12" s="174"/>
      <c r="AA12" s="174"/>
      <c r="AB12" s="174"/>
      <c r="AC12" s="175"/>
      <c r="AD12" s="183" t="s">
        <v>84</v>
      </c>
      <c r="AE12" s="174"/>
      <c r="AF12" s="174"/>
      <c r="AG12" s="174"/>
      <c r="AH12" s="174"/>
      <c r="AI12" s="174"/>
      <c r="AJ12" s="174"/>
      <c r="AK12" s="175"/>
      <c r="AL12" s="176" t="s">
        <v>64</v>
      </c>
      <c r="AM12" s="177"/>
      <c r="AN12" s="177"/>
      <c r="AO12" s="177"/>
      <c r="AP12" s="178"/>
      <c r="AQ12" s="179" t="s">
        <v>446</v>
      </c>
      <c r="AR12" s="180"/>
      <c r="AS12" s="180"/>
      <c r="AT12" s="180"/>
      <c r="AU12" s="180"/>
      <c r="AV12" s="180"/>
      <c r="AW12" s="180"/>
      <c r="AX12" s="180"/>
      <c r="AY12" s="180"/>
      <c r="AZ12" s="180"/>
      <c r="BA12" s="180"/>
      <c r="BB12" s="180"/>
      <c r="BC12" s="180"/>
      <c r="BD12" s="180"/>
      <c r="BE12" s="180"/>
      <c r="BF12" s="180"/>
      <c r="BG12" s="180"/>
      <c r="BH12" s="180"/>
      <c r="BI12" s="180"/>
      <c r="BJ12" s="181"/>
      <c r="BK12" s="184" t="s">
        <v>447</v>
      </c>
      <c r="BL12" s="177"/>
      <c r="BM12" s="177"/>
      <c r="BN12" s="177"/>
      <c r="BO12" s="177"/>
      <c r="BP12" s="177"/>
      <c r="BQ12" s="177"/>
      <c r="BR12" s="177"/>
      <c r="BS12" s="177"/>
      <c r="BT12" s="177"/>
      <c r="BU12" s="177"/>
      <c r="BV12" s="177"/>
      <c r="BW12" s="177"/>
      <c r="BX12" s="177"/>
      <c r="BY12" s="177"/>
      <c r="BZ12" s="177"/>
      <c r="CA12" s="177"/>
      <c r="CB12" s="178"/>
    </row>
    <row r="13" spans="1:80" ht="15.75" customHeight="1">
      <c r="A13" s="185" t="s">
        <v>447</v>
      </c>
      <c r="B13" s="174"/>
      <c r="C13" s="175"/>
      <c r="D13" s="186" t="s">
        <v>447</v>
      </c>
      <c r="E13" s="174"/>
      <c r="F13" s="174"/>
      <c r="G13" s="174"/>
      <c r="H13" s="174"/>
      <c r="I13" s="174"/>
      <c r="J13" s="175"/>
      <c r="K13" s="183" t="s">
        <v>61</v>
      </c>
      <c r="L13" s="174"/>
      <c r="M13" s="174"/>
      <c r="N13" s="174"/>
      <c r="O13" s="175"/>
      <c r="P13" s="183" t="s">
        <v>61</v>
      </c>
      <c r="Q13" s="174"/>
      <c r="R13" s="174"/>
      <c r="S13" s="174"/>
      <c r="T13" s="175"/>
      <c r="U13" s="187"/>
      <c r="V13" s="174"/>
      <c r="W13" s="174"/>
      <c r="X13" s="175"/>
      <c r="Y13" s="183" t="s">
        <v>62</v>
      </c>
      <c r="Z13" s="174"/>
      <c r="AA13" s="174"/>
      <c r="AB13" s="174"/>
      <c r="AC13" s="175"/>
      <c r="AD13" s="183" t="s">
        <v>85</v>
      </c>
      <c r="AE13" s="174"/>
      <c r="AF13" s="174"/>
      <c r="AG13" s="174"/>
      <c r="AH13" s="174"/>
      <c r="AI13" s="174"/>
      <c r="AJ13" s="174"/>
      <c r="AK13" s="175"/>
      <c r="AL13" s="176" t="s">
        <v>64</v>
      </c>
      <c r="AM13" s="177"/>
      <c r="AN13" s="177"/>
      <c r="AO13" s="177"/>
      <c r="AP13" s="178"/>
      <c r="AQ13" s="179" t="s">
        <v>446</v>
      </c>
      <c r="AR13" s="180"/>
      <c r="AS13" s="180"/>
      <c r="AT13" s="180"/>
      <c r="AU13" s="180"/>
      <c r="AV13" s="180"/>
      <c r="AW13" s="180"/>
      <c r="AX13" s="180"/>
      <c r="AY13" s="180"/>
      <c r="AZ13" s="180"/>
      <c r="BA13" s="180"/>
      <c r="BB13" s="180"/>
      <c r="BC13" s="180"/>
      <c r="BD13" s="180"/>
      <c r="BE13" s="180"/>
      <c r="BF13" s="180"/>
      <c r="BG13" s="180"/>
      <c r="BH13" s="180"/>
      <c r="BI13" s="180"/>
      <c r="BJ13" s="181"/>
      <c r="BK13" s="184" t="s">
        <v>447</v>
      </c>
      <c r="BL13" s="177"/>
      <c r="BM13" s="177"/>
      <c r="BN13" s="177"/>
      <c r="BO13" s="177"/>
      <c r="BP13" s="177"/>
      <c r="BQ13" s="177"/>
      <c r="BR13" s="177"/>
      <c r="BS13" s="177"/>
      <c r="BT13" s="177"/>
      <c r="BU13" s="177"/>
      <c r="BV13" s="177"/>
      <c r="BW13" s="177"/>
      <c r="BX13" s="177"/>
      <c r="BY13" s="177"/>
      <c r="BZ13" s="177"/>
      <c r="CA13" s="177"/>
      <c r="CB13" s="178"/>
    </row>
    <row r="14" spans="1:80" ht="15.75" customHeight="1">
      <c r="A14" s="185" t="s">
        <v>447</v>
      </c>
      <c r="B14" s="174"/>
      <c r="C14" s="175"/>
      <c r="D14" s="186" t="s">
        <v>447</v>
      </c>
      <c r="E14" s="174"/>
      <c r="F14" s="174"/>
      <c r="G14" s="174"/>
      <c r="H14" s="174"/>
      <c r="I14" s="174"/>
      <c r="J14" s="175"/>
      <c r="K14" s="183" t="s">
        <v>61</v>
      </c>
      <c r="L14" s="174"/>
      <c r="M14" s="174"/>
      <c r="N14" s="174"/>
      <c r="O14" s="175"/>
      <c r="P14" s="183" t="s">
        <v>61</v>
      </c>
      <c r="Q14" s="174"/>
      <c r="R14" s="174"/>
      <c r="S14" s="174"/>
      <c r="T14" s="175"/>
      <c r="U14" s="187"/>
      <c r="V14" s="174"/>
      <c r="W14" s="174"/>
      <c r="X14" s="175"/>
      <c r="Y14" s="183" t="s">
        <v>62</v>
      </c>
      <c r="Z14" s="174"/>
      <c r="AA14" s="174"/>
      <c r="AB14" s="174"/>
      <c r="AC14" s="175"/>
      <c r="AD14" s="183" t="s">
        <v>86</v>
      </c>
      <c r="AE14" s="174"/>
      <c r="AF14" s="174"/>
      <c r="AG14" s="174"/>
      <c r="AH14" s="174"/>
      <c r="AI14" s="174"/>
      <c r="AJ14" s="174"/>
      <c r="AK14" s="175"/>
      <c r="AL14" s="176" t="s">
        <v>64</v>
      </c>
      <c r="AM14" s="177"/>
      <c r="AN14" s="177"/>
      <c r="AO14" s="177"/>
      <c r="AP14" s="178"/>
      <c r="AQ14" s="179" t="s">
        <v>446</v>
      </c>
      <c r="AR14" s="180"/>
      <c r="AS14" s="180"/>
      <c r="AT14" s="180"/>
      <c r="AU14" s="180"/>
      <c r="AV14" s="180"/>
      <c r="AW14" s="180"/>
      <c r="AX14" s="180"/>
      <c r="AY14" s="180"/>
      <c r="AZ14" s="180"/>
      <c r="BA14" s="180"/>
      <c r="BB14" s="180"/>
      <c r="BC14" s="180"/>
      <c r="BD14" s="180"/>
      <c r="BE14" s="180"/>
      <c r="BF14" s="180"/>
      <c r="BG14" s="180"/>
      <c r="BH14" s="180"/>
      <c r="BI14" s="180"/>
      <c r="BJ14" s="181"/>
      <c r="BK14" s="184" t="s">
        <v>447</v>
      </c>
      <c r="BL14" s="177"/>
      <c r="BM14" s="177"/>
      <c r="BN14" s="177"/>
      <c r="BO14" s="177"/>
      <c r="BP14" s="177"/>
      <c r="BQ14" s="177"/>
      <c r="BR14" s="177"/>
      <c r="BS14" s="177"/>
      <c r="BT14" s="177"/>
      <c r="BU14" s="177"/>
      <c r="BV14" s="177"/>
      <c r="BW14" s="177"/>
      <c r="BX14" s="177"/>
      <c r="BY14" s="177"/>
      <c r="BZ14" s="177"/>
      <c r="CA14" s="177"/>
      <c r="CB14" s="178"/>
    </row>
    <row r="15" spans="1:80" ht="15.75" customHeight="1">
      <c r="A15" s="185" t="s">
        <v>447</v>
      </c>
      <c r="B15" s="174"/>
      <c r="C15" s="175"/>
      <c r="D15" s="186" t="s">
        <v>447</v>
      </c>
      <c r="E15" s="174"/>
      <c r="F15" s="174"/>
      <c r="G15" s="174"/>
      <c r="H15" s="174"/>
      <c r="I15" s="174"/>
      <c r="J15" s="175"/>
      <c r="K15" s="183" t="s">
        <v>61</v>
      </c>
      <c r="L15" s="174"/>
      <c r="M15" s="174"/>
      <c r="N15" s="174"/>
      <c r="O15" s="175"/>
      <c r="P15" s="183" t="s">
        <v>61</v>
      </c>
      <c r="Q15" s="174"/>
      <c r="R15" s="174"/>
      <c r="S15" s="174"/>
      <c r="T15" s="175"/>
      <c r="U15" s="187"/>
      <c r="V15" s="174"/>
      <c r="W15" s="174"/>
      <c r="X15" s="175"/>
      <c r="Y15" s="183" t="s">
        <v>62</v>
      </c>
      <c r="Z15" s="174"/>
      <c r="AA15" s="174"/>
      <c r="AB15" s="174"/>
      <c r="AC15" s="175"/>
      <c r="AD15" s="183" t="s">
        <v>87</v>
      </c>
      <c r="AE15" s="174"/>
      <c r="AF15" s="174"/>
      <c r="AG15" s="174"/>
      <c r="AH15" s="174"/>
      <c r="AI15" s="174"/>
      <c r="AJ15" s="174"/>
      <c r="AK15" s="175"/>
      <c r="AL15" s="176" t="s">
        <v>64</v>
      </c>
      <c r="AM15" s="177"/>
      <c r="AN15" s="177"/>
      <c r="AO15" s="177"/>
      <c r="AP15" s="178"/>
      <c r="AQ15" s="179" t="s">
        <v>446</v>
      </c>
      <c r="AR15" s="180"/>
      <c r="AS15" s="180"/>
      <c r="AT15" s="180"/>
      <c r="AU15" s="180"/>
      <c r="AV15" s="180"/>
      <c r="AW15" s="180"/>
      <c r="AX15" s="180"/>
      <c r="AY15" s="180"/>
      <c r="AZ15" s="180"/>
      <c r="BA15" s="180"/>
      <c r="BB15" s="180"/>
      <c r="BC15" s="180"/>
      <c r="BD15" s="180"/>
      <c r="BE15" s="180"/>
      <c r="BF15" s="180"/>
      <c r="BG15" s="180"/>
      <c r="BH15" s="180"/>
      <c r="BI15" s="180"/>
      <c r="BJ15" s="181"/>
      <c r="BK15" s="184" t="s">
        <v>447</v>
      </c>
      <c r="BL15" s="177"/>
      <c r="BM15" s="177"/>
      <c r="BN15" s="177"/>
      <c r="BO15" s="177"/>
      <c r="BP15" s="177"/>
      <c r="BQ15" s="177"/>
      <c r="BR15" s="177"/>
      <c r="BS15" s="177"/>
      <c r="BT15" s="177"/>
      <c r="BU15" s="177"/>
      <c r="BV15" s="177"/>
      <c r="BW15" s="177"/>
      <c r="BX15" s="177"/>
      <c r="BY15" s="177"/>
      <c r="BZ15" s="177"/>
      <c r="CA15" s="177"/>
      <c r="CB15" s="178"/>
    </row>
    <row r="16" spans="1:80" ht="15.75" customHeight="1">
      <c r="A16" s="185" t="s">
        <v>447</v>
      </c>
      <c r="B16" s="174"/>
      <c r="C16" s="175"/>
      <c r="D16" s="186" t="s">
        <v>447</v>
      </c>
      <c r="E16" s="174"/>
      <c r="F16" s="174"/>
      <c r="G16" s="174"/>
      <c r="H16" s="174"/>
      <c r="I16" s="174"/>
      <c r="J16" s="175"/>
      <c r="K16" s="183" t="s">
        <v>61</v>
      </c>
      <c r="L16" s="174"/>
      <c r="M16" s="174"/>
      <c r="N16" s="174"/>
      <c r="O16" s="175"/>
      <c r="P16" s="183" t="s">
        <v>61</v>
      </c>
      <c r="Q16" s="174"/>
      <c r="R16" s="174"/>
      <c r="S16" s="174"/>
      <c r="T16" s="175"/>
      <c r="U16" s="187"/>
      <c r="V16" s="174"/>
      <c r="W16" s="174"/>
      <c r="X16" s="175"/>
      <c r="Y16" s="183" t="s">
        <v>62</v>
      </c>
      <c r="Z16" s="174"/>
      <c r="AA16" s="174"/>
      <c r="AB16" s="174"/>
      <c r="AC16" s="175"/>
      <c r="AD16" s="183" t="s">
        <v>88</v>
      </c>
      <c r="AE16" s="174"/>
      <c r="AF16" s="174"/>
      <c r="AG16" s="174"/>
      <c r="AH16" s="174"/>
      <c r="AI16" s="174"/>
      <c r="AJ16" s="174"/>
      <c r="AK16" s="175"/>
      <c r="AL16" s="176" t="s">
        <v>64</v>
      </c>
      <c r="AM16" s="177"/>
      <c r="AN16" s="177"/>
      <c r="AO16" s="177"/>
      <c r="AP16" s="178"/>
      <c r="AQ16" s="179" t="s">
        <v>446</v>
      </c>
      <c r="AR16" s="180"/>
      <c r="AS16" s="180"/>
      <c r="AT16" s="180"/>
      <c r="AU16" s="180"/>
      <c r="AV16" s="180"/>
      <c r="AW16" s="180"/>
      <c r="AX16" s="180"/>
      <c r="AY16" s="180"/>
      <c r="AZ16" s="180"/>
      <c r="BA16" s="180"/>
      <c r="BB16" s="180"/>
      <c r="BC16" s="180"/>
      <c r="BD16" s="180"/>
      <c r="BE16" s="180"/>
      <c r="BF16" s="180"/>
      <c r="BG16" s="180"/>
      <c r="BH16" s="180"/>
      <c r="BI16" s="180"/>
      <c r="BJ16" s="181"/>
      <c r="BK16" s="184" t="s">
        <v>447</v>
      </c>
      <c r="BL16" s="177"/>
      <c r="BM16" s="177"/>
      <c r="BN16" s="177"/>
      <c r="BO16" s="177"/>
      <c r="BP16" s="177"/>
      <c r="BQ16" s="177"/>
      <c r="BR16" s="177"/>
      <c r="BS16" s="177"/>
      <c r="BT16" s="177"/>
      <c r="BU16" s="177"/>
      <c r="BV16" s="177"/>
      <c r="BW16" s="177"/>
      <c r="BX16" s="177"/>
      <c r="BY16" s="177"/>
      <c r="BZ16" s="177"/>
      <c r="CA16" s="177"/>
      <c r="CB16" s="178"/>
    </row>
    <row r="17" spans="1:80" ht="15.75" customHeight="1">
      <c r="A17" s="185" t="s">
        <v>447</v>
      </c>
      <c r="B17" s="174"/>
      <c r="C17" s="175"/>
      <c r="D17" s="186" t="s">
        <v>447</v>
      </c>
      <c r="E17" s="174"/>
      <c r="F17" s="174"/>
      <c r="G17" s="174"/>
      <c r="H17" s="174"/>
      <c r="I17" s="174"/>
      <c r="J17" s="175"/>
      <c r="K17" s="183" t="s">
        <v>61</v>
      </c>
      <c r="L17" s="174"/>
      <c r="M17" s="174"/>
      <c r="N17" s="174"/>
      <c r="O17" s="175"/>
      <c r="P17" s="183" t="s">
        <v>61</v>
      </c>
      <c r="Q17" s="174"/>
      <c r="R17" s="174"/>
      <c r="S17" s="174"/>
      <c r="T17" s="175"/>
      <c r="U17" s="187"/>
      <c r="V17" s="174"/>
      <c r="W17" s="174"/>
      <c r="X17" s="175"/>
      <c r="Y17" s="183" t="s">
        <v>62</v>
      </c>
      <c r="Z17" s="174"/>
      <c r="AA17" s="174"/>
      <c r="AB17" s="174"/>
      <c r="AC17" s="175"/>
      <c r="AD17" s="173" t="s">
        <v>89</v>
      </c>
      <c r="AE17" s="174"/>
      <c r="AF17" s="174"/>
      <c r="AG17" s="174"/>
      <c r="AH17" s="174"/>
      <c r="AI17" s="174"/>
      <c r="AJ17" s="174"/>
      <c r="AK17" s="175"/>
      <c r="AL17" s="176" t="s">
        <v>90</v>
      </c>
      <c r="AM17" s="177"/>
      <c r="AN17" s="177"/>
      <c r="AO17" s="177"/>
      <c r="AP17" s="178"/>
      <c r="AQ17" s="179" t="s">
        <v>446</v>
      </c>
      <c r="AR17" s="180"/>
      <c r="AS17" s="180"/>
      <c r="AT17" s="180"/>
      <c r="AU17" s="180"/>
      <c r="AV17" s="180"/>
      <c r="AW17" s="180"/>
      <c r="AX17" s="180"/>
      <c r="AY17" s="180"/>
      <c r="AZ17" s="180"/>
      <c r="BA17" s="180"/>
      <c r="BB17" s="180"/>
      <c r="BC17" s="180"/>
      <c r="BD17" s="180"/>
      <c r="BE17" s="180"/>
      <c r="BF17" s="180"/>
      <c r="BG17" s="180"/>
      <c r="BH17" s="180"/>
      <c r="BI17" s="180"/>
      <c r="BJ17" s="181"/>
      <c r="BK17" s="184" t="s">
        <v>447</v>
      </c>
      <c r="BL17" s="177"/>
      <c r="BM17" s="177"/>
      <c r="BN17" s="177"/>
      <c r="BO17" s="177"/>
      <c r="BP17" s="177"/>
      <c r="BQ17" s="177"/>
      <c r="BR17" s="177"/>
      <c r="BS17" s="177"/>
      <c r="BT17" s="177"/>
      <c r="BU17" s="177"/>
      <c r="BV17" s="177"/>
      <c r="BW17" s="177"/>
      <c r="BX17" s="177"/>
      <c r="BY17" s="177"/>
      <c r="BZ17" s="177"/>
      <c r="CA17" s="177"/>
      <c r="CB17" s="178"/>
    </row>
    <row r="18" spans="1:80" ht="15.75" customHeight="1">
      <c r="A18" s="185" t="s">
        <v>447</v>
      </c>
      <c r="B18" s="174"/>
      <c r="C18" s="175"/>
      <c r="D18" s="186" t="s">
        <v>447</v>
      </c>
      <c r="E18" s="174"/>
      <c r="F18" s="174"/>
      <c r="G18" s="174"/>
      <c r="H18" s="174"/>
      <c r="I18" s="174"/>
      <c r="J18" s="175"/>
      <c r="K18" s="183" t="s">
        <v>61</v>
      </c>
      <c r="L18" s="174"/>
      <c r="M18" s="174"/>
      <c r="N18" s="174"/>
      <c r="O18" s="175"/>
      <c r="P18" s="183" t="s">
        <v>61</v>
      </c>
      <c r="Q18" s="174"/>
      <c r="R18" s="174"/>
      <c r="S18" s="174"/>
      <c r="T18" s="175"/>
      <c r="U18" s="187"/>
      <c r="V18" s="174"/>
      <c r="W18" s="174"/>
      <c r="X18" s="175"/>
      <c r="Y18" s="183" t="s">
        <v>62</v>
      </c>
      <c r="Z18" s="174"/>
      <c r="AA18" s="174"/>
      <c r="AB18" s="174"/>
      <c r="AC18" s="175"/>
      <c r="AD18" s="173" t="s">
        <v>91</v>
      </c>
      <c r="AE18" s="174"/>
      <c r="AF18" s="174"/>
      <c r="AG18" s="174"/>
      <c r="AH18" s="174"/>
      <c r="AI18" s="174"/>
      <c r="AJ18" s="174"/>
      <c r="AK18" s="175"/>
      <c r="AL18" s="176" t="s">
        <v>90</v>
      </c>
      <c r="AM18" s="177"/>
      <c r="AN18" s="177"/>
      <c r="AO18" s="177"/>
      <c r="AP18" s="178"/>
      <c r="AQ18" s="179" t="s">
        <v>446</v>
      </c>
      <c r="AR18" s="180"/>
      <c r="AS18" s="180"/>
      <c r="AT18" s="180"/>
      <c r="AU18" s="180"/>
      <c r="AV18" s="180"/>
      <c r="AW18" s="180"/>
      <c r="AX18" s="180"/>
      <c r="AY18" s="180"/>
      <c r="AZ18" s="180"/>
      <c r="BA18" s="180"/>
      <c r="BB18" s="180"/>
      <c r="BC18" s="180"/>
      <c r="BD18" s="180"/>
      <c r="BE18" s="180"/>
      <c r="BF18" s="180"/>
      <c r="BG18" s="180"/>
      <c r="BH18" s="180"/>
      <c r="BI18" s="180"/>
      <c r="BJ18" s="181"/>
      <c r="BK18" s="184" t="s">
        <v>447</v>
      </c>
      <c r="BL18" s="177"/>
      <c r="BM18" s="177"/>
      <c r="BN18" s="177"/>
      <c r="BO18" s="177"/>
      <c r="BP18" s="177"/>
      <c r="BQ18" s="177"/>
      <c r="BR18" s="177"/>
      <c r="BS18" s="177"/>
      <c r="BT18" s="177"/>
      <c r="BU18" s="177"/>
      <c r="BV18" s="177"/>
      <c r="BW18" s="177"/>
      <c r="BX18" s="177"/>
      <c r="BY18" s="177"/>
      <c r="BZ18" s="177"/>
      <c r="CA18" s="177"/>
      <c r="CB18" s="178"/>
    </row>
    <row r="19" spans="1:80" ht="15.75" customHeight="1">
      <c r="A19" s="185" t="s">
        <v>447</v>
      </c>
      <c r="B19" s="174"/>
      <c r="C19" s="175"/>
      <c r="D19" s="186" t="s">
        <v>447</v>
      </c>
      <c r="E19" s="174"/>
      <c r="F19" s="174"/>
      <c r="G19" s="174"/>
      <c r="H19" s="174"/>
      <c r="I19" s="174"/>
      <c r="J19" s="175"/>
      <c r="K19" s="183" t="s">
        <v>61</v>
      </c>
      <c r="L19" s="174"/>
      <c r="M19" s="174"/>
      <c r="N19" s="174"/>
      <c r="O19" s="175"/>
      <c r="P19" s="183" t="s">
        <v>61</v>
      </c>
      <c r="Q19" s="174"/>
      <c r="R19" s="174"/>
      <c r="S19" s="174"/>
      <c r="T19" s="175"/>
      <c r="U19" s="187"/>
      <c r="V19" s="174"/>
      <c r="W19" s="174"/>
      <c r="X19" s="175"/>
      <c r="Y19" s="183" t="s">
        <v>62</v>
      </c>
      <c r="Z19" s="174"/>
      <c r="AA19" s="174"/>
      <c r="AB19" s="174"/>
      <c r="AC19" s="175"/>
      <c r="AD19" s="173" t="s">
        <v>92</v>
      </c>
      <c r="AE19" s="174"/>
      <c r="AF19" s="174"/>
      <c r="AG19" s="174"/>
      <c r="AH19" s="174"/>
      <c r="AI19" s="174"/>
      <c r="AJ19" s="174"/>
      <c r="AK19" s="175"/>
      <c r="AL19" s="176" t="s">
        <v>90</v>
      </c>
      <c r="AM19" s="177"/>
      <c r="AN19" s="177"/>
      <c r="AO19" s="177"/>
      <c r="AP19" s="178"/>
      <c r="AQ19" s="179" t="s">
        <v>446</v>
      </c>
      <c r="AR19" s="180"/>
      <c r="AS19" s="180"/>
      <c r="AT19" s="180"/>
      <c r="AU19" s="180"/>
      <c r="AV19" s="180"/>
      <c r="AW19" s="180"/>
      <c r="AX19" s="180"/>
      <c r="AY19" s="180"/>
      <c r="AZ19" s="180"/>
      <c r="BA19" s="180"/>
      <c r="BB19" s="180"/>
      <c r="BC19" s="180"/>
      <c r="BD19" s="180"/>
      <c r="BE19" s="180"/>
      <c r="BF19" s="180"/>
      <c r="BG19" s="180"/>
      <c r="BH19" s="180"/>
      <c r="BI19" s="180"/>
      <c r="BJ19" s="181"/>
      <c r="BK19" s="184" t="s">
        <v>447</v>
      </c>
      <c r="BL19" s="177"/>
      <c r="BM19" s="177"/>
      <c r="BN19" s="177"/>
      <c r="BO19" s="177"/>
      <c r="BP19" s="177"/>
      <c r="BQ19" s="177"/>
      <c r="BR19" s="177"/>
      <c r="BS19" s="177"/>
      <c r="BT19" s="177"/>
      <c r="BU19" s="177"/>
      <c r="BV19" s="177"/>
      <c r="BW19" s="177"/>
      <c r="BX19" s="177"/>
      <c r="BY19" s="177"/>
      <c r="BZ19" s="177"/>
      <c r="CA19" s="177"/>
      <c r="CB19" s="178"/>
    </row>
    <row r="20" spans="1:80" ht="15.75" customHeight="1">
      <c r="A20" s="185" t="s">
        <v>447</v>
      </c>
      <c r="B20" s="174"/>
      <c r="C20" s="175"/>
      <c r="D20" s="186" t="s">
        <v>447</v>
      </c>
      <c r="E20" s="174"/>
      <c r="F20" s="174"/>
      <c r="G20" s="174"/>
      <c r="H20" s="174"/>
      <c r="I20" s="174"/>
      <c r="J20" s="175"/>
      <c r="K20" s="183" t="s">
        <v>61</v>
      </c>
      <c r="L20" s="174"/>
      <c r="M20" s="174"/>
      <c r="N20" s="174"/>
      <c r="O20" s="175"/>
      <c r="P20" s="183" t="s">
        <v>61</v>
      </c>
      <c r="Q20" s="174"/>
      <c r="R20" s="174"/>
      <c r="S20" s="174"/>
      <c r="T20" s="175"/>
      <c r="U20" s="187"/>
      <c r="V20" s="174"/>
      <c r="W20" s="174"/>
      <c r="X20" s="175"/>
      <c r="Y20" s="183" t="s">
        <v>62</v>
      </c>
      <c r="Z20" s="174"/>
      <c r="AA20" s="174"/>
      <c r="AB20" s="174"/>
      <c r="AC20" s="175"/>
      <c r="AD20" s="183" t="s">
        <v>93</v>
      </c>
      <c r="AE20" s="174"/>
      <c r="AF20" s="174"/>
      <c r="AG20" s="174"/>
      <c r="AH20" s="174"/>
      <c r="AI20" s="174"/>
      <c r="AJ20" s="174"/>
      <c r="AK20" s="175"/>
      <c r="AL20" s="176" t="s">
        <v>64</v>
      </c>
      <c r="AM20" s="177"/>
      <c r="AN20" s="177"/>
      <c r="AO20" s="177"/>
      <c r="AP20" s="178"/>
      <c r="AQ20" s="179" t="s">
        <v>446</v>
      </c>
      <c r="AR20" s="180"/>
      <c r="AS20" s="180"/>
      <c r="AT20" s="180"/>
      <c r="AU20" s="180"/>
      <c r="AV20" s="180"/>
      <c r="AW20" s="180"/>
      <c r="AX20" s="180"/>
      <c r="AY20" s="180"/>
      <c r="AZ20" s="180"/>
      <c r="BA20" s="180"/>
      <c r="BB20" s="180"/>
      <c r="BC20" s="180"/>
      <c r="BD20" s="180"/>
      <c r="BE20" s="180"/>
      <c r="BF20" s="180"/>
      <c r="BG20" s="180"/>
      <c r="BH20" s="180"/>
      <c r="BI20" s="180"/>
      <c r="BJ20" s="181"/>
      <c r="BK20" s="184" t="s">
        <v>447</v>
      </c>
      <c r="BL20" s="177"/>
      <c r="BM20" s="177"/>
      <c r="BN20" s="177"/>
      <c r="BO20" s="177"/>
      <c r="BP20" s="177"/>
      <c r="BQ20" s="177"/>
      <c r="BR20" s="177"/>
      <c r="BS20" s="177"/>
      <c r="BT20" s="177"/>
      <c r="BU20" s="177"/>
      <c r="BV20" s="177"/>
      <c r="BW20" s="177"/>
      <c r="BX20" s="177"/>
      <c r="BY20" s="177"/>
      <c r="BZ20" s="177"/>
      <c r="CA20" s="177"/>
      <c r="CB20" s="178"/>
    </row>
    <row r="21" spans="1:80" ht="15.75" customHeight="1">
      <c r="A21" s="185" t="s">
        <v>447</v>
      </c>
      <c r="B21" s="174"/>
      <c r="C21" s="175"/>
      <c r="D21" s="186" t="s">
        <v>447</v>
      </c>
      <c r="E21" s="174"/>
      <c r="F21" s="174"/>
      <c r="G21" s="174"/>
      <c r="H21" s="174"/>
      <c r="I21" s="174"/>
      <c r="J21" s="175"/>
      <c r="K21" s="183" t="s">
        <v>61</v>
      </c>
      <c r="L21" s="174"/>
      <c r="M21" s="174"/>
      <c r="N21" s="174"/>
      <c r="O21" s="175"/>
      <c r="P21" s="183" t="s">
        <v>61</v>
      </c>
      <c r="Q21" s="174"/>
      <c r="R21" s="174"/>
      <c r="S21" s="174"/>
      <c r="T21" s="175"/>
      <c r="U21" s="187"/>
      <c r="V21" s="174"/>
      <c r="W21" s="174"/>
      <c r="X21" s="175"/>
      <c r="Y21" s="183" t="s">
        <v>62</v>
      </c>
      <c r="Z21" s="174"/>
      <c r="AA21" s="174"/>
      <c r="AB21" s="174"/>
      <c r="AC21" s="175"/>
      <c r="AD21" s="183" t="s">
        <v>94</v>
      </c>
      <c r="AE21" s="174"/>
      <c r="AF21" s="174"/>
      <c r="AG21" s="174"/>
      <c r="AH21" s="174"/>
      <c r="AI21" s="174"/>
      <c r="AJ21" s="174"/>
      <c r="AK21" s="175"/>
      <c r="AL21" s="176" t="s">
        <v>64</v>
      </c>
      <c r="AM21" s="177"/>
      <c r="AN21" s="177"/>
      <c r="AO21" s="177"/>
      <c r="AP21" s="178"/>
      <c r="AQ21" s="179" t="s">
        <v>446</v>
      </c>
      <c r="AR21" s="180"/>
      <c r="AS21" s="180"/>
      <c r="AT21" s="180"/>
      <c r="AU21" s="180"/>
      <c r="AV21" s="180"/>
      <c r="AW21" s="180"/>
      <c r="AX21" s="180"/>
      <c r="AY21" s="180"/>
      <c r="AZ21" s="180"/>
      <c r="BA21" s="180"/>
      <c r="BB21" s="180"/>
      <c r="BC21" s="180"/>
      <c r="BD21" s="180"/>
      <c r="BE21" s="180"/>
      <c r="BF21" s="180"/>
      <c r="BG21" s="180"/>
      <c r="BH21" s="180"/>
      <c r="BI21" s="180"/>
      <c r="BJ21" s="181"/>
      <c r="BK21" s="184" t="s">
        <v>447</v>
      </c>
      <c r="BL21" s="177"/>
      <c r="BM21" s="177"/>
      <c r="BN21" s="177"/>
      <c r="BO21" s="177"/>
      <c r="BP21" s="177"/>
      <c r="BQ21" s="177"/>
      <c r="BR21" s="177"/>
      <c r="BS21" s="177"/>
      <c r="BT21" s="177"/>
      <c r="BU21" s="177"/>
      <c r="BV21" s="177"/>
      <c r="BW21" s="177"/>
      <c r="BX21" s="177"/>
      <c r="BY21" s="177"/>
      <c r="BZ21" s="177"/>
      <c r="CA21" s="177"/>
      <c r="CB21" s="178"/>
    </row>
    <row r="22" spans="1:80" ht="15.75" customHeight="1">
      <c r="A22" s="185" t="s">
        <v>447</v>
      </c>
      <c r="B22" s="174"/>
      <c r="C22" s="175"/>
      <c r="D22" s="186" t="s">
        <v>447</v>
      </c>
      <c r="E22" s="174"/>
      <c r="F22" s="174"/>
      <c r="G22" s="174"/>
      <c r="H22" s="174"/>
      <c r="I22" s="174"/>
      <c r="J22" s="175"/>
      <c r="K22" s="183" t="s">
        <v>61</v>
      </c>
      <c r="L22" s="174"/>
      <c r="M22" s="174"/>
      <c r="N22" s="174"/>
      <c r="O22" s="175"/>
      <c r="P22" s="183" t="s">
        <v>61</v>
      </c>
      <c r="Q22" s="174"/>
      <c r="R22" s="174"/>
      <c r="S22" s="174"/>
      <c r="T22" s="175"/>
      <c r="U22" s="187"/>
      <c r="V22" s="174"/>
      <c r="W22" s="174"/>
      <c r="X22" s="175"/>
      <c r="Y22" s="183" t="s">
        <v>62</v>
      </c>
      <c r="Z22" s="174"/>
      <c r="AA22" s="174"/>
      <c r="AB22" s="174"/>
      <c r="AC22" s="175"/>
      <c r="AD22" s="183" t="s">
        <v>95</v>
      </c>
      <c r="AE22" s="174"/>
      <c r="AF22" s="174"/>
      <c r="AG22" s="174"/>
      <c r="AH22" s="174"/>
      <c r="AI22" s="174"/>
      <c r="AJ22" s="174"/>
      <c r="AK22" s="175"/>
      <c r="AL22" s="176" t="s">
        <v>66</v>
      </c>
      <c r="AM22" s="177"/>
      <c r="AN22" s="177"/>
      <c r="AO22" s="177"/>
      <c r="AP22" s="178"/>
      <c r="AQ22" s="179" t="s">
        <v>96</v>
      </c>
      <c r="AR22" s="180"/>
      <c r="AS22" s="180"/>
      <c r="AT22" s="180"/>
      <c r="AU22" s="180"/>
      <c r="AV22" s="180"/>
      <c r="AW22" s="180"/>
      <c r="AX22" s="180"/>
      <c r="AY22" s="180"/>
      <c r="AZ22" s="180"/>
      <c r="BA22" s="180"/>
      <c r="BB22" s="180"/>
      <c r="BC22" s="180"/>
      <c r="BD22" s="180"/>
      <c r="BE22" s="180"/>
      <c r="BF22" s="180"/>
      <c r="BG22" s="180"/>
      <c r="BH22" s="180"/>
      <c r="BI22" s="180"/>
      <c r="BJ22" s="181"/>
      <c r="BK22" s="176" t="s">
        <v>97</v>
      </c>
      <c r="BL22" s="177"/>
      <c r="BM22" s="177"/>
      <c r="BN22" s="177"/>
      <c r="BO22" s="177"/>
      <c r="BP22" s="177"/>
      <c r="BQ22" s="177"/>
      <c r="BR22" s="177"/>
      <c r="BS22" s="177"/>
      <c r="BT22" s="177"/>
      <c r="BU22" s="177"/>
      <c r="BV22" s="177"/>
      <c r="BW22" s="177"/>
      <c r="BX22" s="177"/>
      <c r="BY22" s="177"/>
      <c r="BZ22" s="177"/>
      <c r="CA22" s="177"/>
      <c r="CB22" s="178"/>
    </row>
    <row r="23" spans="1:80" ht="15.75" customHeight="1">
      <c r="A23" s="185" t="s">
        <v>447</v>
      </c>
      <c r="B23" s="174"/>
      <c r="C23" s="175"/>
      <c r="D23" s="186" t="s">
        <v>447</v>
      </c>
      <c r="E23" s="174"/>
      <c r="F23" s="174"/>
      <c r="G23" s="174"/>
      <c r="H23" s="174"/>
      <c r="I23" s="174"/>
      <c r="J23" s="175"/>
      <c r="K23" s="183" t="s">
        <v>61</v>
      </c>
      <c r="L23" s="174"/>
      <c r="M23" s="174"/>
      <c r="N23" s="174"/>
      <c r="O23" s="175"/>
      <c r="P23" s="183" t="s">
        <v>61</v>
      </c>
      <c r="Q23" s="174"/>
      <c r="R23" s="174"/>
      <c r="S23" s="174"/>
      <c r="T23" s="175"/>
      <c r="U23" s="187"/>
      <c r="V23" s="174"/>
      <c r="W23" s="174"/>
      <c r="X23" s="175"/>
      <c r="Y23" s="183" t="s">
        <v>62</v>
      </c>
      <c r="Z23" s="174"/>
      <c r="AA23" s="174"/>
      <c r="AB23" s="174"/>
      <c r="AC23" s="175"/>
      <c r="AD23" s="183" t="s">
        <v>98</v>
      </c>
      <c r="AE23" s="174"/>
      <c r="AF23" s="174"/>
      <c r="AG23" s="174"/>
      <c r="AH23" s="174"/>
      <c r="AI23" s="174"/>
      <c r="AJ23" s="174"/>
      <c r="AK23" s="175"/>
      <c r="AL23" s="176" t="s">
        <v>64</v>
      </c>
      <c r="AM23" s="177"/>
      <c r="AN23" s="177"/>
      <c r="AO23" s="177"/>
      <c r="AP23" s="178"/>
      <c r="AQ23" s="179" t="s">
        <v>446</v>
      </c>
      <c r="AR23" s="180"/>
      <c r="AS23" s="180"/>
      <c r="AT23" s="180"/>
      <c r="AU23" s="180"/>
      <c r="AV23" s="180"/>
      <c r="AW23" s="180"/>
      <c r="AX23" s="180"/>
      <c r="AY23" s="180"/>
      <c r="AZ23" s="180"/>
      <c r="BA23" s="180"/>
      <c r="BB23" s="180"/>
      <c r="BC23" s="180"/>
      <c r="BD23" s="180"/>
      <c r="BE23" s="180"/>
      <c r="BF23" s="180"/>
      <c r="BG23" s="180"/>
      <c r="BH23" s="180"/>
      <c r="BI23" s="180"/>
      <c r="BJ23" s="181"/>
      <c r="BK23" s="184" t="s">
        <v>447</v>
      </c>
      <c r="BL23" s="177"/>
      <c r="BM23" s="177"/>
      <c r="BN23" s="177"/>
      <c r="BO23" s="177"/>
      <c r="BP23" s="177"/>
      <c r="BQ23" s="177"/>
      <c r="BR23" s="177"/>
      <c r="BS23" s="177"/>
      <c r="BT23" s="177"/>
      <c r="BU23" s="177"/>
      <c r="BV23" s="177"/>
      <c r="BW23" s="177"/>
      <c r="BX23" s="177"/>
      <c r="BY23" s="177"/>
      <c r="BZ23" s="177"/>
      <c r="CA23" s="177"/>
      <c r="CB23" s="178"/>
    </row>
    <row r="24" spans="1:80" ht="15.75" customHeight="1">
      <c r="A24" s="185" t="s">
        <v>447</v>
      </c>
      <c r="B24" s="174"/>
      <c r="C24" s="175"/>
      <c r="D24" s="186" t="s">
        <v>447</v>
      </c>
      <c r="E24" s="174"/>
      <c r="F24" s="174"/>
      <c r="G24" s="174"/>
      <c r="H24" s="174"/>
      <c r="I24" s="174"/>
      <c r="J24" s="175"/>
      <c r="K24" s="183" t="s">
        <v>61</v>
      </c>
      <c r="L24" s="174"/>
      <c r="M24" s="174"/>
      <c r="N24" s="174"/>
      <c r="O24" s="175"/>
      <c r="P24" s="183" t="s">
        <v>61</v>
      </c>
      <c r="Q24" s="174"/>
      <c r="R24" s="174"/>
      <c r="S24" s="174"/>
      <c r="T24" s="175"/>
      <c r="U24" s="187"/>
      <c r="V24" s="174"/>
      <c r="W24" s="174"/>
      <c r="X24" s="175"/>
      <c r="Y24" s="183" t="s">
        <v>62</v>
      </c>
      <c r="Z24" s="174"/>
      <c r="AA24" s="174"/>
      <c r="AB24" s="174"/>
      <c r="AC24" s="175"/>
      <c r="AD24" s="183" t="s">
        <v>99</v>
      </c>
      <c r="AE24" s="174"/>
      <c r="AF24" s="174"/>
      <c r="AG24" s="174"/>
      <c r="AH24" s="174"/>
      <c r="AI24" s="174"/>
      <c r="AJ24" s="174"/>
      <c r="AK24" s="175"/>
      <c r="AL24" s="176" t="s">
        <v>64</v>
      </c>
      <c r="AM24" s="177"/>
      <c r="AN24" s="177"/>
      <c r="AO24" s="177"/>
      <c r="AP24" s="178"/>
      <c r="AQ24" s="179" t="s">
        <v>446</v>
      </c>
      <c r="AR24" s="180"/>
      <c r="AS24" s="180"/>
      <c r="AT24" s="180"/>
      <c r="AU24" s="180"/>
      <c r="AV24" s="180"/>
      <c r="AW24" s="180"/>
      <c r="AX24" s="180"/>
      <c r="AY24" s="180"/>
      <c r="AZ24" s="180"/>
      <c r="BA24" s="180"/>
      <c r="BB24" s="180"/>
      <c r="BC24" s="180"/>
      <c r="BD24" s="180"/>
      <c r="BE24" s="180"/>
      <c r="BF24" s="180"/>
      <c r="BG24" s="180"/>
      <c r="BH24" s="180"/>
      <c r="BI24" s="180"/>
      <c r="BJ24" s="181"/>
      <c r="BK24" s="184" t="s">
        <v>447</v>
      </c>
      <c r="BL24" s="177"/>
      <c r="BM24" s="177"/>
      <c r="BN24" s="177"/>
      <c r="BO24" s="177"/>
      <c r="BP24" s="177"/>
      <c r="BQ24" s="177"/>
      <c r="BR24" s="177"/>
      <c r="BS24" s="177"/>
      <c r="BT24" s="177"/>
      <c r="BU24" s="177"/>
      <c r="BV24" s="177"/>
      <c r="BW24" s="177"/>
      <c r="BX24" s="177"/>
      <c r="BY24" s="177"/>
      <c r="BZ24" s="177"/>
      <c r="CA24" s="177"/>
      <c r="CB24" s="178"/>
    </row>
    <row r="25" spans="1:80" ht="15.75" customHeight="1">
      <c r="A25" s="185" t="s">
        <v>447</v>
      </c>
      <c r="B25" s="174"/>
      <c r="C25" s="175"/>
      <c r="D25" s="186" t="s">
        <v>447</v>
      </c>
      <c r="E25" s="174"/>
      <c r="F25" s="174"/>
      <c r="G25" s="174"/>
      <c r="H25" s="174"/>
      <c r="I25" s="174"/>
      <c r="J25" s="175"/>
      <c r="K25" s="183" t="s">
        <v>61</v>
      </c>
      <c r="L25" s="174"/>
      <c r="M25" s="174"/>
      <c r="N25" s="174"/>
      <c r="O25" s="175"/>
      <c r="P25" s="183" t="s">
        <v>61</v>
      </c>
      <c r="Q25" s="174"/>
      <c r="R25" s="174"/>
      <c r="S25" s="174"/>
      <c r="T25" s="175"/>
      <c r="U25" s="187"/>
      <c r="V25" s="174"/>
      <c r="W25" s="174"/>
      <c r="X25" s="175"/>
      <c r="Y25" s="183" t="s">
        <v>62</v>
      </c>
      <c r="Z25" s="174"/>
      <c r="AA25" s="174"/>
      <c r="AB25" s="174"/>
      <c r="AC25" s="175"/>
      <c r="AD25" s="183" t="s">
        <v>100</v>
      </c>
      <c r="AE25" s="174"/>
      <c r="AF25" s="174"/>
      <c r="AG25" s="174"/>
      <c r="AH25" s="174"/>
      <c r="AI25" s="174"/>
      <c r="AJ25" s="174"/>
      <c r="AK25" s="175"/>
      <c r="AL25" s="176" t="s">
        <v>64</v>
      </c>
      <c r="AM25" s="177"/>
      <c r="AN25" s="177"/>
      <c r="AO25" s="177"/>
      <c r="AP25" s="178"/>
      <c r="AQ25" s="179" t="s">
        <v>446</v>
      </c>
      <c r="AR25" s="180"/>
      <c r="AS25" s="180"/>
      <c r="AT25" s="180"/>
      <c r="AU25" s="180"/>
      <c r="AV25" s="180"/>
      <c r="AW25" s="180"/>
      <c r="AX25" s="180"/>
      <c r="AY25" s="180"/>
      <c r="AZ25" s="180"/>
      <c r="BA25" s="180"/>
      <c r="BB25" s="180"/>
      <c r="BC25" s="180"/>
      <c r="BD25" s="180"/>
      <c r="BE25" s="180"/>
      <c r="BF25" s="180"/>
      <c r="BG25" s="180"/>
      <c r="BH25" s="180"/>
      <c r="BI25" s="180"/>
      <c r="BJ25" s="181"/>
      <c r="BK25" s="184" t="s">
        <v>447</v>
      </c>
      <c r="BL25" s="177"/>
      <c r="BM25" s="177"/>
      <c r="BN25" s="177"/>
      <c r="BO25" s="177"/>
      <c r="BP25" s="177"/>
      <c r="BQ25" s="177"/>
      <c r="BR25" s="177"/>
      <c r="BS25" s="177"/>
      <c r="BT25" s="177"/>
      <c r="BU25" s="177"/>
      <c r="BV25" s="177"/>
      <c r="BW25" s="177"/>
      <c r="BX25" s="177"/>
      <c r="BY25" s="177"/>
      <c r="BZ25" s="177"/>
      <c r="CA25" s="177"/>
      <c r="CB25" s="178"/>
    </row>
    <row r="26" spans="1:80" ht="15.75" customHeight="1">
      <c r="A26" s="185" t="s">
        <v>447</v>
      </c>
      <c r="B26" s="174"/>
      <c r="C26" s="175"/>
      <c r="D26" s="186" t="s">
        <v>447</v>
      </c>
      <c r="E26" s="174"/>
      <c r="F26" s="174"/>
      <c r="G26" s="174"/>
      <c r="H26" s="174"/>
      <c r="I26" s="174"/>
      <c r="J26" s="175"/>
      <c r="K26" s="183" t="s">
        <v>61</v>
      </c>
      <c r="L26" s="174"/>
      <c r="M26" s="174"/>
      <c r="N26" s="174"/>
      <c r="O26" s="175"/>
      <c r="P26" s="183" t="s">
        <v>61</v>
      </c>
      <c r="Q26" s="174"/>
      <c r="R26" s="174"/>
      <c r="S26" s="174"/>
      <c r="T26" s="175"/>
      <c r="U26" s="187"/>
      <c r="V26" s="174"/>
      <c r="W26" s="174"/>
      <c r="X26" s="175"/>
      <c r="Y26" s="183" t="s">
        <v>62</v>
      </c>
      <c r="Z26" s="174"/>
      <c r="AA26" s="174"/>
      <c r="AB26" s="174"/>
      <c r="AC26" s="175"/>
      <c r="AD26" s="183" t="s">
        <v>101</v>
      </c>
      <c r="AE26" s="174"/>
      <c r="AF26" s="174"/>
      <c r="AG26" s="174"/>
      <c r="AH26" s="174"/>
      <c r="AI26" s="174"/>
      <c r="AJ26" s="174"/>
      <c r="AK26" s="175"/>
      <c r="AL26" s="176" t="s">
        <v>64</v>
      </c>
      <c r="AM26" s="177"/>
      <c r="AN26" s="177"/>
      <c r="AO26" s="177"/>
      <c r="AP26" s="178"/>
      <c r="AQ26" s="179" t="s">
        <v>446</v>
      </c>
      <c r="AR26" s="180"/>
      <c r="AS26" s="180"/>
      <c r="AT26" s="180"/>
      <c r="AU26" s="180"/>
      <c r="AV26" s="180"/>
      <c r="AW26" s="180"/>
      <c r="AX26" s="180"/>
      <c r="AY26" s="180"/>
      <c r="AZ26" s="180"/>
      <c r="BA26" s="180"/>
      <c r="BB26" s="180"/>
      <c r="BC26" s="180"/>
      <c r="BD26" s="180"/>
      <c r="BE26" s="180"/>
      <c r="BF26" s="180"/>
      <c r="BG26" s="180"/>
      <c r="BH26" s="180"/>
      <c r="BI26" s="180"/>
      <c r="BJ26" s="181"/>
      <c r="BK26" s="184" t="s">
        <v>447</v>
      </c>
      <c r="BL26" s="177"/>
      <c r="BM26" s="177"/>
      <c r="BN26" s="177"/>
      <c r="BO26" s="177"/>
      <c r="BP26" s="177"/>
      <c r="BQ26" s="177"/>
      <c r="BR26" s="177"/>
      <c r="BS26" s="177"/>
      <c r="BT26" s="177"/>
      <c r="BU26" s="177"/>
      <c r="BV26" s="177"/>
      <c r="BW26" s="177"/>
      <c r="BX26" s="177"/>
      <c r="BY26" s="177"/>
      <c r="BZ26" s="177"/>
      <c r="CA26" s="177"/>
      <c r="CB26" s="178"/>
    </row>
    <row r="27" spans="1:80" ht="15.75" customHeight="1">
      <c r="A27" s="185" t="s">
        <v>447</v>
      </c>
      <c r="B27" s="174"/>
      <c r="C27" s="175"/>
      <c r="D27" s="186" t="s">
        <v>447</v>
      </c>
      <c r="E27" s="174"/>
      <c r="F27" s="174"/>
      <c r="G27" s="174"/>
      <c r="H27" s="174"/>
      <c r="I27" s="174"/>
      <c r="J27" s="175"/>
      <c r="K27" s="183" t="s">
        <v>61</v>
      </c>
      <c r="L27" s="174"/>
      <c r="M27" s="174"/>
      <c r="N27" s="174"/>
      <c r="O27" s="175"/>
      <c r="P27" s="183" t="s">
        <v>61</v>
      </c>
      <c r="Q27" s="174"/>
      <c r="R27" s="174"/>
      <c r="S27" s="174"/>
      <c r="T27" s="175"/>
      <c r="U27" s="187"/>
      <c r="V27" s="174"/>
      <c r="W27" s="174"/>
      <c r="X27" s="175"/>
      <c r="Y27" s="183" t="s">
        <v>62</v>
      </c>
      <c r="Z27" s="174"/>
      <c r="AA27" s="174"/>
      <c r="AB27" s="174"/>
      <c r="AC27" s="175"/>
      <c r="AD27" s="183" t="s">
        <v>102</v>
      </c>
      <c r="AE27" s="174"/>
      <c r="AF27" s="174"/>
      <c r="AG27" s="174"/>
      <c r="AH27" s="174"/>
      <c r="AI27" s="174"/>
      <c r="AJ27" s="174"/>
      <c r="AK27" s="175"/>
      <c r="AL27" s="176" t="s">
        <v>64</v>
      </c>
      <c r="AM27" s="177"/>
      <c r="AN27" s="177"/>
      <c r="AO27" s="177"/>
      <c r="AP27" s="178"/>
      <c r="AQ27" s="179" t="s">
        <v>446</v>
      </c>
      <c r="AR27" s="180"/>
      <c r="AS27" s="180"/>
      <c r="AT27" s="180"/>
      <c r="AU27" s="180"/>
      <c r="AV27" s="180"/>
      <c r="AW27" s="180"/>
      <c r="AX27" s="180"/>
      <c r="AY27" s="180"/>
      <c r="AZ27" s="180"/>
      <c r="BA27" s="180"/>
      <c r="BB27" s="180"/>
      <c r="BC27" s="180"/>
      <c r="BD27" s="180"/>
      <c r="BE27" s="180"/>
      <c r="BF27" s="180"/>
      <c r="BG27" s="180"/>
      <c r="BH27" s="180"/>
      <c r="BI27" s="180"/>
      <c r="BJ27" s="181"/>
      <c r="BK27" s="184" t="s">
        <v>447</v>
      </c>
      <c r="BL27" s="177"/>
      <c r="BM27" s="177"/>
      <c r="BN27" s="177"/>
      <c r="BO27" s="177"/>
      <c r="BP27" s="177"/>
      <c r="BQ27" s="177"/>
      <c r="BR27" s="177"/>
      <c r="BS27" s="177"/>
      <c r="BT27" s="177"/>
      <c r="BU27" s="177"/>
      <c r="BV27" s="177"/>
      <c r="BW27" s="177"/>
      <c r="BX27" s="177"/>
      <c r="BY27" s="177"/>
      <c r="BZ27" s="177"/>
      <c r="CA27" s="177"/>
      <c r="CB27" s="178"/>
    </row>
    <row r="28" spans="1:80" ht="15.75" customHeight="1">
      <c r="A28" s="182" t="s">
        <v>67</v>
      </c>
      <c r="B28" s="174"/>
      <c r="C28" s="175"/>
      <c r="D28" s="183" t="s">
        <v>103</v>
      </c>
      <c r="E28" s="174"/>
      <c r="F28" s="174"/>
      <c r="G28" s="174"/>
      <c r="H28" s="174"/>
      <c r="I28" s="174"/>
      <c r="J28" s="175"/>
      <c r="K28" s="183" t="s">
        <v>69</v>
      </c>
      <c r="L28" s="174"/>
      <c r="M28" s="174"/>
      <c r="N28" s="174"/>
      <c r="O28" s="175"/>
      <c r="P28" s="183" t="s">
        <v>70</v>
      </c>
      <c r="Q28" s="174"/>
      <c r="R28" s="174"/>
      <c r="S28" s="174"/>
      <c r="T28" s="175"/>
      <c r="U28" s="183" t="s">
        <v>71</v>
      </c>
      <c r="V28" s="174"/>
      <c r="W28" s="174"/>
      <c r="X28" s="175"/>
      <c r="Y28" s="183" t="s">
        <v>104</v>
      </c>
      <c r="Z28" s="174"/>
      <c r="AA28" s="174"/>
      <c r="AB28" s="174"/>
      <c r="AC28" s="175"/>
      <c r="AD28" s="183" t="s">
        <v>105</v>
      </c>
      <c r="AE28" s="174"/>
      <c r="AF28" s="174"/>
      <c r="AG28" s="174"/>
      <c r="AH28" s="174"/>
      <c r="AI28" s="174"/>
      <c r="AJ28" s="174"/>
      <c r="AK28" s="175"/>
      <c r="AL28" s="176" t="s">
        <v>64</v>
      </c>
      <c r="AM28" s="177"/>
      <c r="AN28" s="177"/>
      <c r="AO28" s="177"/>
      <c r="AP28" s="178"/>
      <c r="AQ28" s="179" t="s">
        <v>446</v>
      </c>
      <c r="AR28" s="180"/>
      <c r="AS28" s="180"/>
      <c r="AT28" s="180"/>
      <c r="AU28" s="180"/>
      <c r="AV28" s="180"/>
      <c r="AW28" s="180"/>
      <c r="AX28" s="180"/>
      <c r="AY28" s="180"/>
      <c r="AZ28" s="180"/>
      <c r="BA28" s="180"/>
      <c r="BB28" s="180"/>
      <c r="BC28" s="180"/>
      <c r="BD28" s="180"/>
      <c r="BE28" s="180"/>
      <c r="BF28" s="180"/>
      <c r="BG28" s="180"/>
      <c r="BH28" s="180"/>
      <c r="BI28" s="180"/>
      <c r="BJ28" s="181"/>
      <c r="BK28" s="176" t="s">
        <v>106</v>
      </c>
      <c r="BL28" s="177"/>
      <c r="BM28" s="177"/>
      <c r="BN28" s="177"/>
      <c r="BO28" s="177"/>
      <c r="BP28" s="177"/>
      <c r="BQ28" s="177"/>
      <c r="BR28" s="177"/>
      <c r="BS28" s="177"/>
      <c r="BT28" s="177"/>
      <c r="BU28" s="177"/>
      <c r="BV28" s="177"/>
      <c r="BW28" s="177"/>
      <c r="BX28" s="177"/>
      <c r="BY28" s="177"/>
      <c r="BZ28" s="177"/>
      <c r="CA28" s="177"/>
      <c r="CB28" s="178"/>
    </row>
    <row r="29" spans="1:80" ht="15.75" customHeight="1">
      <c r="A29" s="182" t="s">
        <v>67</v>
      </c>
      <c r="B29" s="174"/>
      <c r="C29" s="175"/>
      <c r="D29" s="183" t="s">
        <v>103</v>
      </c>
      <c r="E29" s="174"/>
      <c r="F29" s="174"/>
      <c r="G29" s="174"/>
      <c r="H29" s="174"/>
      <c r="I29" s="174"/>
      <c r="J29" s="175"/>
      <c r="K29" s="183" t="s">
        <v>69</v>
      </c>
      <c r="L29" s="174"/>
      <c r="M29" s="174"/>
      <c r="N29" s="174"/>
      <c r="O29" s="175"/>
      <c r="P29" s="183" t="s">
        <v>70</v>
      </c>
      <c r="Q29" s="174"/>
      <c r="R29" s="174"/>
      <c r="S29" s="174"/>
      <c r="T29" s="175"/>
      <c r="U29" s="183" t="s">
        <v>71</v>
      </c>
      <c r="V29" s="174"/>
      <c r="W29" s="174"/>
      <c r="X29" s="175"/>
      <c r="Y29" s="183" t="s">
        <v>104</v>
      </c>
      <c r="Z29" s="174"/>
      <c r="AA29" s="174"/>
      <c r="AB29" s="174"/>
      <c r="AC29" s="175"/>
      <c r="AD29" s="183" t="s">
        <v>107</v>
      </c>
      <c r="AE29" s="174"/>
      <c r="AF29" s="174"/>
      <c r="AG29" s="174"/>
      <c r="AH29" s="174"/>
      <c r="AI29" s="174"/>
      <c r="AJ29" s="174"/>
      <c r="AK29" s="175"/>
      <c r="AL29" s="176" t="s">
        <v>64</v>
      </c>
      <c r="AM29" s="177"/>
      <c r="AN29" s="177"/>
      <c r="AO29" s="177"/>
      <c r="AP29" s="178"/>
      <c r="AQ29" s="179" t="s">
        <v>446</v>
      </c>
      <c r="AR29" s="180"/>
      <c r="AS29" s="180"/>
      <c r="AT29" s="180"/>
      <c r="AU29" s="180"/>
      <c r="AV29" s="180"/>
      <c r="AW29" s="180"/>
      <c r="AX29" s="180"/>
      <c r="AY29" s="180"/>
      <c r="AZ29" s="180"/>
      <c r="BA29" s="180"/>
      <c r="BB29" s="180"/>
      <c r="BC29" s="180"/>
      <c r="BD29" s="180"/>
      <c r="BE29" s="180"/>
      <c r="BF29" s="180"/>
      <c r="BG29" s="180"/>
      <c r="BH29" s="180"/>
      <c r="BI29" s="180"/>
      <c r="BJ29" s="181"/>
      <c r="BK29" s="176" t="s">
        <v>108</v>
      </c>
      <c r="BL29" s="177"/>
      <c r="BM29" s="177"/>
      <c r="BN29" s="177"/>
      <c r="BO29" s="177"/>
      <c r="BP29" s="177"/>
      <c r="BQ29" s="177"/>
      <c r="BR29" s="177"/>
      <c r="BS29" s="177"/>
      <c r="BT29" s="177"/>
      <c r="BU29" s="177"/>
      <c r="BV29" s="177"/>
      <c r="BW29" s="177"/>
      <c r="BX29" s="177"/>
      <c r="BY29" s="177"/>
      <c r="BZ29" s="177"/>
      <c r="CA29" s="177"/>
      <c r="CB29" s="178"/>
    </row>
    <row r="30" spans="1:80" ht="15.75" customHeight="1"/>
    <row r="31" spans="1:80" ht="15.75" customHeight="1"/>
    <row r="32" spans="1:8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sheetData>
  <mergeCells count="280">
    <mergeCell ref="AD17:AK17"/>
    <mergeCell ref="AL17:AP17"/>
    <mergeCell ref="AQ17:BJ17"/>
    <mergeCell ref="BK17:CB17"/>
    <mergeCell ref="A17:C17"/>
    <mergeCell ref="D17:J17"/>
    <mergeCell ref="K17:O17"/>
    <mergeCell ref="P17:T17"/>
    <mergeCell ref="U17:X17"/>
    <mergeCell ref="Y17:AC17"/>
    <mergeCell ref="AD24:AK24"/>
    <mergeCell ref="AL24:AP24"/>
    <mergeCell ref="AQ24:BJ24"/>
    <mergeCell ref="BK24:CB24"/>
    <mergeCell ref="A24:C24"/>
    <mergeCell ref="D24:J24"/>
    <mergeCell ref="K24:O24"/>
    <mergeCell ref="P24:T24"/>
    <mergeCell ref="U24:X24"/>
    <mergeCell ref="Y24:AC24"/>
    <mergeCell ref="AD23:AK23"/>
    <mergeCell ref="AL23:AP23"/>
    <mergeCell ref="AQ23:BJ23"/>
    <mergeCell ref="BK23:CB23"/>
    <mergeCell ref="A23:C23"/>
    <mergeCell ref="D23:J23"/>
    <mergeCell ref="K23:O23"/>
    <mergeCell ref="P23:T23"/>
    <mergeCell ref="U23:X23"/>
    <mergeCell ref="Y23:AC23"/>
    <mergeCell ref="AD22:AK22"/>
    <mergeCell ref="AL22:AP22"/>
    <mergeCell ref="AQ22:BJ22"/>
    <mergeCell ref="BK22:CB22"/>
    <mergeCell ref="A22:C22"/>
    <mergeCell ref="D22:J22"/>
    <mergeCell ref="K22:O22"/>
    <mergeCell ref="P22:T22"/>
    <mergeCell ref="U22:X22"/>
    <mergeCell ref="Y22:AC22"/>
    <mergeCell ref="AD21:AK21"/>
    <mergeCell ref="AL21:AP21"/>
    <mergeCell ref="AQ21:BJ21"/>
    <mergeCell ref="BK21:CB21"/>
    <mergeCell ref="A21:C21"/>
    <mergeCell ref="D21:J21"/>
    <mergeCell ref="K21:O21"/>
    <mergeCell ref="P21:T21"/>
    <mergeCell ref="U21:X21"/>
    <mergeCell ref="Y21:AC21"/>
    <mergeCell ref="AD20:AK20"/>
    <mergeCell ref="AL20:AP20"/>
    <mergeCell ref="AQ20:BJ20"/>
    <mergeCell ref="BK20:CB20"/>
    <mergeCell ref="A20:C20"/>
    <mergeCell ref="D20:J20"/>
    <mergeCell ref="K20:O20"/>
    <mergeCell ref="P20:T20"/>
    <mergeCell ref="U20:X20"/>
    <mergeCell ref="Y20:AC20"/>
    <mergeCell ref="AD19:AK19"/>
    <mergeCell ref="AL19:AP19"/>
    <mergeCell ref="AQ19:BJ19"/>
    <mergeCell ref="BK19:CB19"/>
    <mergeCell ref="A19:C19"/>
    <mergeCell ref="D19:J19"/>
    <mergeCell ref="K19:O19"/>
    <mergeCell ref="P19:T19"/>
    <mergeCell ref="U19:X19"/>
    <mergeCell ref="Y19:AC19"/>
    <mergeCell ref="AD18:AK18"/>
    <mergeCell ref="AL18:AP18"/>
    <mergeCell ref="AQ18:BJ18"/>
    <mergeCell ref="BK18:CB18"/>
    <mergeCell ref="A18:C18"/>
    <mergeCell ref="D18:J18"/>
    <mergeCell ref="K18:O18"/>
    <mergeCell ref="P18:T18"/>
    <mergeCell ref="U18:X18"/>
    <mergeCell ref="Y18:AC18"/>
    <mergeCell ref="AD29:AK29"/>
    <mergeCell ref="AL29:AP29"/>
    <mergeCell ref="AQ29:BJ29"/>
    <mergeCell ref="BK29:CB29"/>
    <mergeCell ref="A29:C29"/>
    <mergeCell ref="D29:J29"/>
    <mergeCell ref="K29:O29"/>
    <mergeCell ref="P29:T29"/>
    <mergeCell ref="U29:X29"/>
    <mergeCell ref="Y29:AC29"/>
    <mergeCell ref="AD4:AK4"/>
    <mergeCell ref="AL4:AP4"/>
    <mergeCell ref="AQ4:BJ4"/>
    <mergeCell ref="BK4:CB4"/>
    <mergeCell ref="A4:C4"/>
    <mergeCell ref="D4:J4"/>
    <mergeCell ref="K4:O4"/>
    <mergeCell ref="P4:T4"/>
    <mergeCell ref="U4:X4"/>
    <mergeCell ref="Y4:AC4"/>
    <mergeCell ref="AD3:AK3"/>
    <mergeCell ref="AL3:AP3"/>
    <mergeCell ref="AQ3:BJ3"/>
    <mergeCell ref="BK3:CB3"/>
    <mergeCell ref="A3:C3"/>
    <mergeCell ref="D3:J3"/>
    <mergeCell ref="K3:O3"/>
    <mergeCell ref="P3:T3"/>
    <mergeCell ref="U3:X3"/>
    <mergeCell ref="Y3:AC3"/>
    <mergeCell ref="AD2:AK2"/>
    <mergeCell ref="AL2:AP2"/>
    <mergeCell ref="AQ2:BJ2"/>
    <mergeCell ref="BK2:CB2"/>
    <mergeCell ref="A2:C2"/>
    <mergeCell ref="D2:J2"/>
    <mergeCell ref="K2:O2"/>
    <mergeCell ref="P2:T2"/>
    <mergeCell ref="U2:X2"/>
    <mergeCell ref="Y2:AC2"/>
    <mergeCell ref="AD28:AK28"/>
    <mergeCell ref="AL28:AP28"/>
    <mergeCell ref="AQ28:BJ28"/>
    <mergeCell ref="BK28:CB28"/>
    <mergeCell ref="A28:C28"/>
    <mergeCell ref="D28:J28"/>
    <mergeCell ref="K28:O28"/>
    <mergeCell ref="P28:T28"/>
    <mergeCell ref="U28:X28"/>
    <mergeCell ref="Y28:AC28"/>
    <mergeCell ref="AD27:AK27"/>
    <mergeCell ref="AL27:AP27"/>
    <mergeCell ref="AQ27:BJ27"/>
    <mergeCell ref="BK27:CB27"/>
    <mergeCell ref="A27:C27"/>
    <mergeCell ref="D27:J27"/>
    <mergeCell ref="K27:O27"/>
    <mergeCell ref="P27:T27"/>
    <mergeCell ref="U27:X27"/>
    <mergeCell ref="Y27:AC27"/>
    <mergeCell ref="AD26:AK26"/>
    <mergeCell ref="AL26:AP26"/>
    <mergeCell ref="AQ26:BJ26"/>
    <mergeCell ref="BK26:CB26"/>
    <mergeCell ref="A26:C26"/>
    <mergeCell ref="D26:J26"/>
    <mergeCell ref="K26:O26"/>
    <mergeCell ref="P26:T26"/>
    <mergeCell ref="U26:X26"/>
    <mergeCell ref="Y26:AC26"/>
    <mergeCell ref="AD25:AK25"/>
    <mergeCell ref="AL25:AP25"/>
    <mergeCell ref="AQ25:BJ25"/>
    <mergeCell ref="BK25:CB25"/>
    <mergeCell ref="A25:C25"/>
    <mergeCell ref="D25:J25"/>
    <mergeCell ref="K25:O25"/>
    <mergeCell ref="P25:T25"/>
    <mergeCell ref="U25:X25"/>
    <mergeCell ref="Y25:AC25"/>
    <mergeCell ref="AD16:AK16"/>
    <mergeCell ref="AL16:AP16"/>
    <mergeCell ref="AQ16:BJ16"/>
    <mergeCell ref="BK16:CB16"/>
    <mergeCell ref="A16:C16"/>
    <mergeCell ref="D16:J16"/>
    <mergeCell ref="K16:O16"/>
    <mergeCell ref="P16:T16"/>
    <mergeCell ref="U16:X16"/>
    <mergeCell ref="Y16:AC16"/>
    <mergeCell ref="AD15:AK15"/>
    <mergeCell ref="AL15:AP15"/>
    <mergeCell ref="AQ15:BJ15"/>
    <mergeCell ref="BK15:CB15"/>
    <mergeCell ref="A15:C15"/>
    <mergeCell ref="D15:J15"/>
    <mergeCell ref="K15:O15"/>
    <mergeCell ref="P15:T15"/>
    <mergeCell ref="U15:X15"/>
    <mergeCell ref="Y15:AC15"/>
    <mergeCell ref="AD14:AK14"/>
    <mergeCell ref="AL14:AP14"/>
    <mergeCell ref="AQ14:BJ14"/>
    <mergeCell ref="BK14:CB14"/>
    <mergeCell ref="A14:C14"/>
    <mergeCell ref="D14:J14"/>
    <mergeCell ref="K14:O14"/>
    <mergeCell ref="P14:T14"/>
    <mergeCell ref="U14:X14"/>
    <mergeCell ref="Y14:AC14"/>
    <mergeCell ref="AD13:AK13"/>
    <mergeCell ref="AL13:AP13"/>
    <mergeCell ref="AQ13:BJ13"/>
    <mergeCell ref="BK13:CB13"/>
    <mergeCell ref="A13:C13"/>
    <mergeCell ref="D13:J13"/>
    <mergeCell ref="K13:O13"/>
    <mergeCell ref="P13:T13"/>
    <mergeCell ref="U13:X13"/>
    <mergeCell ref="Y13:AC13"/>
    <mergeCell ref="AD12:AK12"/>
    <mergeCell ref="AL12:AP12"/>
    <mergeCell ref="AQ12:BJ12"/>
    <mergeCell ref="BK12:CB12"/>
    <mergeCell ref="A12:C12"/>
    <mergeCell ref="D12:J12"/>
    <mergeCell ref="K12:O12"/>
    <mergeCell ref="P12:T12"/>
    <mergeCell ref="U12:X12"/>
    <mergeCell ref="Y12:AC12"/>
    <mergeCell ref="AD11:AK11"/>
    <mergeCell ref="AL11:AP11"/>
    <mergeCell ref="AQ11:BJ11"/>
    <mergeCell ref="BK11:CB11"/>
    <mergeCell ref="A11:C11"/>
    <mergeCell ref="D11:J11"/>
    <mergeCell ref="K11:O11"/>
    <mergeCell ref="P11:T11"/>
    <mergeCell ref="U11:X11"/>
    <mergeCell ref="Y11:AC11"/>
    <mergeCell ref="AD10:AK10"/>
    <mergeCell ref="AL10:AP10"/>
    <mergeCell ref="AQ10:BJ10"/>
    <mergeCell ref="BK10:CB10"/>
    <mergeCell ref="A10:C10"/>
    <mergeCell ref="D10:J10"/>
    <mergeCell ref="K10:O10"/>
    <mergeCell ref="P10:T10"/>
    <mergeCell ref="U10:X10"/>
    <mergeCell ref="Y10:AC10"/>
    <mergeCell ref="AD9:AK9"/>
    <mergeCell ref="AL9:AP9"/>
    <mergeCell ref="AQ9:BJ9"/>
    <mergeCell ref="BK9:CB9"/>
    <mergeCell ref="A9:C9"/>
    <mergeCell ref="D9:J9"/>
    <mergeCell ref="K9:O9"/>
    <mergeCell ref="P9:T9"/>
    <mergeCell ref="U9:X9"/>
    <mergeCell ref="Y9:AC9"/>
    <mergeCell ref="AD8:AK8"/>
    <mergeCell ref="AL8:AP8"/>
    <mergeCell ref="AQ8:BJ8"/>
    <mergeCell ref="BK8:CB8"/>
    <mergeCell ref="A8:C8"/>
    <mergeCell ref="D8:J8"/>
    <mergeCell ref="K8:O8"/>
    <mergeCell ref="P8:T8"/>
    <mergeCell ref="U8:X8"/>
    <mergeCell ref="Y8:AC8"/>
    <mergeCell ref="AD7:AK7"/>
    <mergeCell ref="AL7:AP7"/>
    <mergeCell ref="AQ7:BJ7"/>
    <mergeCell ref="BK7:CB7"/>
    <mergeCell ref="A7:C7"/>
    <mergeCell ref="D7:J7"/>
    <mergeCell ref="K7:O7"/>
    <mergeCell ref="P7:T7"/>
    <mergeCell ref="U7:X7"/>
    <mergeCell ref="Y7:AC7"/>
    <mergeCell ref="AD6:AK6"/>
    <mergeCell ref="AL6:AP6"/>
    <mergeCell ref="AQ6:BJ6"/>
    <mergeCell ref="BK6:CB6"/>
    <mergeCell ref="A6:C6"/>
    <mergeCell ref="D6:J6"/>
    <mergeCell ref="K6:O6"/>
    <mergeCell ref="P6:T6"/>
    <mergeCell ref="U6:X6"/>
    <mergeCell ref="Y6:AC6"/>
    <mergeCell ref="AD5:AK5"/>
    <mergeCell ref="AL5:AP5"/>
    <mergeCell ref="AQ5:BJ5"/>
    <mergeCell ref="BK5:CB5"/>
    <mergeCell ref="A5:C5"/>
    <mergeCell ref="D5:J5"/>
    <mergeCell ref="K5:O5"/>
    <mergeCell ref="P5:T5"/>
    <mergeCell ref="U5:X5"/>
    <mergeCell ref="Y5:AC5"/>
  </mergeCells>
  <phoneticPr fontId="22"/>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T1000"/>
  <sheetViews>
    <sheetView workbookViewId="0">
      <selection activeCell="F2" sqref="F2"/>
    </sheetView>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206</v>
      </c>
      <c r="D3" s="213" t="s">
        <v>110</v>
      </c>
      <c r="E3" s="170"/>
      <c r="F3" s="44" t="str">
        <f>VLOOKUP($C$3,システム間連携一覧!$A:$D,2,FALSE)</f>
        <v>ZACJOBNo.戻入</v>
      </c>
      <c r="G3" s="4"/>
      <c r="H3" s="4"/>
      <c r="I3" s="4"/>
      <c r="J3" s="4"/>
      <c r="K3" s="4"/>
      <c r="L3" s="4"/>
      <c r="M3" s="4"/>
      <c r="N3" s="4"/>
      <c r="O3" s="4"/>
      <c r="P3" s="4"/>
      <c r="Q3" s="4"/>
      <c r="R3" s="4"/>
      <c r="S3" s="4"/>
      <c r="T3" s="4"/>
    </row>
    <row r="4" spans="1:20" ht="15.75" customHeight="1">
      <c r="A4" s="214" t="s">
        <v>111</v>
      </c>
      <c r="B4" s="175"/>
      <c r="C4" s="45" t="s">
        <v>208</v>
      </c>
      <c r="D4" s="215" t="s">
        <v>112</v>
      </c>
      <c r="E4" s="175"/>
      <c r="F4" s="46" t="str">
        <f>VLOOKUP($C$4,システム間連携一覧!$C:$D,2,FALSE)</f>
        <v>ZACJOBNo.戻入（送信）</v>
      </c>
      <c r="G4" s="4"/>
      <c r="H4" s="4"/>
      <c r="I4" s="4"/>
      <c r="J4" s="4"/>
      <c r="K4" s="4"/>
      <c r="L4" s="4"/>
      <c r="M4" s="4"/>
      <c r="N4" s="4"/>
      <c r="O4" s="4"/>
      <c r="P4" s="4"/>
      <c r="Q4" s="4"/>
      <c r="R4" s="4"/>
      <c r="S4" s="4"/>
      <c r="T4" s="4"/>
    </row>
    <row r="5" spans="1:20" ht="15.75" customHeight="1">
      <c r="A5" s="210" t="s">
        <v>18</v>
      </c>
      <c r="B5" s="170"/>
      <c r="C5" s="79" t="s">
        <v>128</v>
      </c>
      <c r="D5" s="210" t="s">
        <v>20</v>
      </c>
      <c r="E5" s="170"/>
      <c r="F5" s="42" t="s">
        <v>127</v>
      </c>
      <c r="G5" s="39"/>
      <c r="H5" s="39"/>
      <c r="I5" s="39"/>
      <c r="J5" s="39"/>
      <c r="K5" s="39"/>
      <c r="L5" s="39"/>
      <c r="M5" s="39"/>
      <c r="N5" s="39"/>
      <c r="O5" s="39"/>
      <c r="P5" s="39"/>
      <c r="Q5" s="39"/>
      <c r="R5" s="39"/>
      <c r="S5" s="39"/>
      <c r="T5" s="39"/>
    </row>
    <row r="6" spans="1:20" ht="15.75" customHeight="1">
      <c r="A6" s="210" t="s">
        <v>226</v>
      </c>
      <c r="B6" s="170"/>
      <c r="C6" s="63" t="s">
        <v>440</v>
      </c>
      <c r="D6" s="210" t="s">
        <v>228</v>
      </c>
      <c r="E6" s="170"/>
      <c r="F6" s="42" t="s">
        <v>439</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66"/>
      <c r="G13" s="4"/>
      <c r="H13" s="4"/>
      <c r="I13" s="4"/>
      <c r="J13" s="4"/>
      <c r="K13" s="4"/>
      <c r="L13" s="4"/>
      <c r="M13" s="4"/>
      <c r="N13" s="4"/>
      <c r="O13" s="4"/>
      <c r="P13" s="4"/>
      <c r="Q13" s="4"/>
      <c r="R13" s="4"/>
      <c r="S13" s="39"/>
      <c r="T13" s="39"/>
    </row>
    <row r="14" spans="1:20" ht="15.75" customHeight="1">
      <c r="A14" s="49" t="s">
        <v>230</v>
      </c>
      <c r="B14" s="269" t="s">
        <v>21</v>
      </c>
      <c r="C14" s="175"/>
      <c r="D14" s="115" t="s">
        <v>230</v>
      </c>
      <c r="E14" s="128" t="s">
        <v>28</v>
      </c>
      <c r="F14" s="14" t="s">
        <v>29</v>
      </c>
      <c r="G14" s="4"/>
      <c r="H14" s="4"/>
      <c r="I14" s="4"/>
      <c r="J14" s="4"/>
      <c r="K14" s="4"/>
      <c r="L14" s="4"/>
      <c r="M14" s="4"/>
      <c r="N14" s="4"/>
      <c r="O14" s="4"/>
      <c r="P14" s="4"/>
      <c r="Q14" s="4"/>
      <c r="R14" s="4"/>
      <c r="S14" s="39"/>
      <c r="T14" s="39"/>
    </row>
    <row r="15" spans="1:20" ht="15.75" customHeight="1">
      <c r="A15" s="52">
        <f t="shared" ref="A15:A20" si="0">ROW()-14</f>
        <v>1</v>
      </c>
      <c r="B15" s="227" t="s">
        <v>345</v>
      </c>
      <c r="C15" s="175"/>
      <c r="D15" s="52">
        <f t="shared" ref="D15:D20" si="1">ROW()-14</f>
        <v>1</v>
      </c>
      <c r="E15" s="90" t="s">
        <v>404</v>
      </c>
      <c r="F15" s="42" t="s">
        <v>280</v>
      </c>
      <c r="G15" s="4"/>
      <c r="H15" s="4"/>
      <c r="I15" s="4"/>
      <c r="J15" s="4"/>
      <c r="K15" s="4"/>
      <c r="L15" s="4"/>
      <c r="M15" s="4"/>
      <c r="N15" s="4"/>
      <c r="O15" s="4"/>
      <c r="P15" s="4"/>
      <c r="Q15" s="4"/>
      <c r="R15" s="4"/>
      <c r="S15" s="39"/>
      <c r="T15" s="39"/>
    </row>
    <row r="16" spans="1:20" ht="15.75" customHeight="1">
      <c r="A16" s="52">
        <f t="shared" si="0"/>
        <v>2</v>
      </c>
      <c r="B16" s="241" t="s">
        <v>347</v>
      </c>
      <c r="C16" s="175"/>
      <c r="D16" s="52">
        <f t="shared" si="1"/>
        <v>2</v>
      </c>
      <c r="E16" s="105" t="s">
        <v>356</v>
      </c>
      <c r="F16" s="105"/>
      <c r="G16" s="4"/>
      <c r="H16" s="4"/>
      <c r="I16" s="4"/>
      <c r="J16" s="4"/>
      <c r="K16" s="4"/>
      <c r="L16" s="4"/>
      <c r="M16" s="4"/>
      <c r="N16" s="4"/>
      <c r="O16" s="4"/>
      <c r="P16" s="4"/>
      <c r="Q16" s="4"/>
      <c r="R16" s="4"/>
      <c r="S16" s="39"/>
      <c r="T16" s="39"/>
    </row>
    <row r="17" spans="1:20" ht="15.75" customHeight="1">
      <c r="A17" s="52">
        <f t="shared" si="0"/>
        <v>3</v>
      </c>
      <c r="B17" s="241" t="s">
        <v>351</v>
      </c>
      <c r="C17" s="175"/>
      <c r="D17" s="52">
        <f t="shared" si="1"/>
        <v>3</v>
      </c>
      <c r="E17" s="105" t="s">
        <v>357</v>
      </c>
      <c r="F17" s="105"/>
      <c r="G17" s="4"/>
      <c r="H17" s="4"/>
      <c r="I17" s="4"/>
      <c r="J17" s="4"/>
      <c r="K17" s="4"/>
      <c r="L17" s="4"/>
      <c r="M17" s="4"/>
      <c r="N17" s="4"/>
      <c r="O17" s="4"/>
      <c r="P17" s="4"/>
      <c r="Q17" s="4"/>
      <c r="R17" s="4"/>
      <c r="S17" s="39"/>
      <c r="T17" s="39"/>
    </row>
    <row r="18" spans="1:20" ht="15.75" customHeight="1">
      <c r="A18" s="52">
        <f t="shared" si="0"/>
        <v>4</v>
      </c>
      <c r="B18" s="241" t="s">
        <v>352</v>
      </c>
      <c r="C18" s="175"/>
      <c r="D18" s="52">
        <f t="shared" si="1"/>
        <v>4</v>
      </c>
      <c r="E18" s="105" t="s">
        <v>358</v>
      </c>
      <c r="F18" s="105"/>
      <c r="G18" s="4"/>
      <c r="H18" s="4"/>
      <c r="I18" s="4"/>
      <c r="J18" s="4"/>
      <c r="K18" s="4"/>
      <c r="L18" s="4"/>
      <c r="M18" s="4"/>
      <c r="N18" s="4"/>
      <c r="O18" s="4"/>
      <c r="P18" s="4"/>
      <c r="Q18" s="4"/>
      <c r="R18" s="4"/>
      <c r="S18" s="39"/>
      <c r="T18" s="39"/>
    </row>
    <row r="19" spans="1:20" ht="15.75" customHeight="1">
      <c r="A19" s="52">
        <f t="shared" si="0"/>
        <v>5</v>
      </c>
      <c r="B19" s="241" t="s">
        <v>353</v>
      </c>
      <c r="C19" s="175"/>
      <c r="D19" s="52">
        <f t="shared" si="1"/>
        <v>5</v>
      </c>
      <c r="E19" s="105" t="s">
        <v>251</v>
      </c>
      <c r="F19" s="105"/>
      <c r="G19" s="4"/>
      <c r="H19" s="4"/>
      <c r="I19" s="4"/>
      <c r="J19" s="4"/>
      <c r="K19" s="4"/>
      <c r="L19" s="4"/>
      <c r="M19" s="4"/>
      <c r="N19" s="4"/>
      <c r="O19" s="4"/>
      <c r="P19" s="4"/>
      <c r="Q19" s="4"/>
      <c r="R19" s="4"/>
      <c r="S19" s="39"/>
      <c r="T19" s="39"/>
    </row>
    <row r="20" spans="1:20" ht="15.75" customHeight="1">
      <c r="A20" s="52">
        <f t="shared" si="0"/>
        <v>6</v>
      </c>
      <c r="B20" s="241" t="s">
        <v>354</v>
      </c>
      <c r="C20" s="175"/>
      <c r="D20" s="52">
        <f t="shared" si="1"/>
        <v>6</v>
      </c>
      <c r="E20" s="105" t="s">
        <v>355</v>
      </c>
      <c r="F20" s="105"/>
      <c r="G20" s="4"/>
      <c r="H20" s="4"/>
      <c r="I20" s="4"/>
      <c r="J20" s="4"/>
      <c r="K20" s="4"/>
      <c r="L20" s="4"/>
      <c r="M20" s="4"/>
      <c r="N20" s="4"/>
      <c r="O20" s="4"/>
      <c r="P20" s="4"/>
      <c r="Q20" s="4"/>
      <c r="R20" s="4"/>
      <c r="S20" s="39"/>
      <c r="T20" s="39"/>
    </row>
    <row r="21" spans="1:20" ht="15.75" customHeight="1">
      <c r="A21" s="127"/>
      <c r="B21" s="4"/>
      <c r="C21" s="4"/>
      <c r="D21" s="127"/>
      <c r="E21" s="4"/>
      <c r="F21" s="4"/>
      <c r="G21" s="4"/>
      <c r="H21" s="4"/>
      <c r="I21" s="4"/>
      <c r="J21" s="4"/>
      <c r="K21" s="4"/>
      <c r="L21" s="4"/>
      <c r="M21" s="4"/>
      <c r="N21" s="4"/>
      <c r="O21" s="4"/>
      <c r="P21" s="4"/>
      <c r="Q21" s="4"/>
      <c r="R21" s="4"/>
      <c r="S21" s="39"/>
      <c r="T21" s="39"/>
    </row>
    <row r="22" spans="1:20" ht="15.75" customHeight="1">
      <c r="A22" s="4"/>
      <c r="B22" s="4"/>
      <c r="C22" s="4"/>
      <c r="D22" s="4"/>
      <c r="E22" s="4"/>
      <c r="F22" s="4"/>
      <c r="G22" s="4"/>
      <c r="H22" s="4"/>
      <c r="I22" s="4"/>
      <c r="J22" s="4"/>
      <c r="K22" s="4"/>
      <c r="L22" s="4"/>
      <c r="M22" s="4"/>
      <c r="N22" s="4"/>
      <c r="O22" s="4"/>
      <c r="P22" s="4"/>
      <c r="Q22" s="4"/>
      <c r="R22" s="4"/>
      <c r="S22" s="39"/>
      <c r="T22" s="39"/>
    </row>
    <row r="23" spans="1:20" ht="15.75" customHeight="1">
      <c r="A23" s="4"/>
      <c r="B23" s="4"/>
      <c r="C23" s="4"/>
      <c r="D23" s="4"/>
      <c r="E23" s="4"/>
      <c r="F23" s="4"/>
      <c r="G23" s="4"/>
      <c r="H23" s="4"/>
      <c r="I23" s="4"/>
      <c r="J23" s="4"/>
      <c r="K23" s="4"/>
      <c r="L23" s="4"/>
      <c r="M23" s="4"/>
      <c r="N23" s="4"/>
      <c r="O23" s="4"/>
      <c r="P23" s="4"/>
      <c r="Q23" s="4"/>
      <c r="R23" s="4"/>
      <c r="S23" s="39"/>
      <c r="T23" s="39"/>
    </row>
    <row r="24" spans="1:20" ht="15.75" customHeight="1">
      <c r="A24" s="4"/>
      <c r="B24" s="4"/>
      <c r="C24" s="4"/>
      <c r="D24" s="4"/>
      <c r="E24" s="4"/>
      <c r="F24" s="4"/>
      <c r="G24" s="4"/>
      <c r="H24" s="4"/>
      <c r="I24" s="4"/>
      <c r="J24" s="4"/>
      <c r="K24" s="4"/>
      <c r="L24" s="4"/>
      <c r="M24" s="4"/>
      <c r="N24" s="4"/>
      <c r="O24" s="4"/>
      <c r="P24" s="4"/>
      <c r="Q24" s="4"/>
      <c r="R24" s="4"/>
      <c r="S24" s="39"/>
      <c r="T24" s="39"/>
    </row>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B18:C18"/>
    <mergeCell ref="B19:C19"/>
    <mergeCell ref="B20:C20"/>
    <mergeCell ref="A5:B5"/>
    <mergeCell ref="A6:B6"/>
    <mergeCell ref="A7:B11"/>
    <mergeCell ref="C7:F11"/>
    <mergeCell ref="A13:C13"/>
    <mergeCell ref="D13:F13"/>
    <mergeCell ref="B14:C14"/>
    <mergeCell ref="D5:E5"/>
    <mergeCell ref="D6:E6"/>
    <mergeCell ref="B15:C15"/>
    <mergeCell ref="B16:C16"/>
    <mergeCell ref="B17:C17"/>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R1000"/>
  <sheetViews>
    <sheetView workbookViewId="0">
      <selection activeCell="K2" sqref="K2:L2"/>
    </sheetView>
  </sheetViews>
  <sheetFormatPr defaultColWidth="12.54296875" defaultRowHeight="15" customHeight="1"/>
  <cols>
    <col min="1" max="1" width="3" customWidth="1"/>
    <col min="2" max="2" width="46.81640625" customWidth="1"/>
    <col min="3" max="3" width="25.453125" customWidth="1"/>
    <col min="4" max="7" width="21" customWidth="1"/>
    <col min="8" max="8" width="24.1796875" customWidth="1"/>
    <col min="9" max="9" width="4.1796875" customWidth="1"/>
    <col min="10" max="10" width="28.81640625" customWidth="1"/>
    <col min="11" max="11" width="7.54296875" customWidth="1"/>
    <col min="12" max="12" width="30.453125" customWidth="1"/>
    <col min="13" max="13" width="7.54296875" customWidth="1"/>
    <col min="14" max="14" width="49.1796875" customWidth="1"/>
    <col min="15" max="18" width="7.54296875" customWidth="1"/>
  </cols>
  <sheetData>
    <row r="1" spans="1:18" ht="15.75" customHeight="1">
      <c r="A1" s="38" t="s">
        <v>223</v>
      </c>
      <c r="B1" s="39"/>
      <c r="C1" s="39"/>
      <c r="D1" s="39"/>
      <c r="E1" s="59"/>
      <c r="F1" s="60"/>
      <c r="G1" s="39"/>
      <c r="H1" s="40"/>
      <c r="I1" s="39"/>
      <c r="J1" s="40"/>
      <c r="K1" s="39"/>
      <c r="L1" s="39"/>
      <c r="M1" s="39"/>
      <c r="N1" s="39"/>
      <c r="O1" s="39"/>
      <c r="P1" s="39"/>
      <c r="Q1" s="39"/>
      <c r="R1" s="39"/>
    </row>
    <row r="2" spans="1:18" ht="15.75" customHeight="1">
      <c r="A2" s="210" t="s">
        <v>224</v>
      </c>
      <c r="B2" s="170"/>
      <c r="C2" s="230">
        <f>目次!$L$1</f>
        <v>45691</v>
      </c>
      <c r="D2" s="166"/>
      <c r="E2" s="166"/>
      <c r="F2" s="166"/>
      <c r="G2" s="166"/>
      <c r="H2" s="170"/>
      <c r="I2" s="231" t="s">
        <v>225</v>
      </c>
      <c r="J2" s="170"/>
      <c r="K2" s="235" t="str">
        <f>目次!$L$2</f>
        <v>1.0.0</v>
      </c>
      <c r="L2" s="170"/>
      <c r="M2" s="39"/>
      <c r="N2" s="39"/>
      <c r="O2" s="39"/>
      <c r="P2" s="39"/>
      <c r="Q2" s="39"/>
      <c r="R2" s="39"/>
    </row>
    <row r="3" spans="1:18" ht="15.75" customHeight="1">
      <c r="A3" s="212" t="s">
        <v>109</v>
      </c>
      <c r="B3" s="170"/>
      <c r="C3" s="260" t="s">
        <v>209</v>
      </c>
      <c r="D3" s="166"/>
      <c r="E3" s="166"/>
      <c r="F3" s="166"/>
      <c r="G3" s="166"/>
      <c r="H3" s="170"/>
      <c r="I3" s="213" t="s">
        <v>110</v>
      </c>
      <c r="J3" s="170"/>
      <c r="K3" s="97" t="str">
        <f>VLOOKUP($C$3,システム間連携一覧!$A:$D,2,FALSE)</f>
        <v>ZAC案件基本更新</v>
      </c>
      <c r="L3" s="130"/>
      <c r="M3" s="4"/>
      <c r="N3" s="4"/>
      <c r="O3" s="4"/>
      <c r="P3" s="4"/>
      <c r="Q3" s="4"/>
      <c r="R3" s="4"/>
    </row>
    <row r="4" spans="1:18" ht="15.75" customHeight="1">
      <c r="A4" s="214" t="s">
        <v>111</v>
      </c>
      <c r="B4" s="175"/>
      <c r="C4" s="236" t="s">
        <v>210</v>
      </c>
      <c r="D4" s="174"/>
      <c r="E4" s="174"/>
      <c r="F4" s="174"/>
      <c r="G4" s="174"/>
      <c r="H4" s="175"/>
      <c r="I4" s="215" t="s">
        <v>112</v>
      </c>
      <c r="J4" s="175"/>
      <c r="K4" s="98" t="str">
        <f>VLOOKUP($C$4,システム間連携一覧!$C:$D,2,FALSE)</f>
        <v>ZAC案件基本更新（変換）</v>
      </c>
      <c r="L4" s="131"/>
      <c r="M4" s="4"/>
      <c r="N4" s="4"/>
      <c r="O4" s="4"/>
      <c r="P4" s="4"/>
      <c r="Q4" s="4"/>
      <c r="R4" s="4"/>
    </row>
    <row r="5" spans="1:18" ht="15.75" customHeight="1">
      <c r="A5" s="210" t="s">
        <v>18</v>
      </c>
      <c r="B5" s="170"/>
      <c r="C5" s="235" t="s">
        <v>128</v>
      </c>
      <c r="D5" s="166"/>
      <c r="E5" s="166"/>
      <c r="F5" s="166"/>
      <c r="G5" s="166"/>
      <c r="H5" s="170"/>
      <c r="I5" s="237" t="s">
        <v>20</v>
      </c>
      <c r="J5" s="170"/>
      <c r="K5" s="240" t="s">
        <v>128</v>
      </c>
      <c r="L5" s="170"/>
      <c r="M5" s="39"/>
      <c r="N5" s="39"/>
      <c r="O5" s="39"/>
      <c r="P5" s="39"/>
      <c r="Q5" s="39"/>
      <c r="R5" s="39"/>
    </row>
    <row r="6" spans="1:18" ht="15.75" customHeight="1">
      <c r="A6" s="210" t="s">
        <v>226</v>
      </c>
      <c r="B6" s="170"/>
      <c r="C6" s="235" t="s">
        <v>359</v>
      </c>
      <c r="D6" s="166"/>
      <c r="E6" s="166"/>
      <c r="F6" s="166"/>
      <c r="G6" s="166"/>
      <c r="H6" s="170"/>
      <c r="I6" s="238" t="s">
        <v>228</v>
      </c>
      <c r="J6" s="175"/>
      <c r="K6" s="270" t="s">
        <v>359</v>
      </c>
      <c r="L6" s="175"/>
      <c r="M6" s="39"/>
      <c r="N6" s="39"/>
      <c r="O6" s="39"/>
      <c r="P6" s="39"/>
      <c r="Q6" s="39"/>
      <c r="R6" s="39"/>
    </row>
    <row r="7" spans="1:18" ht="15.75" customHeight="1">
      <c r="A7" s="216" t="s">
        <v>229</v>
      </c>
      <c r="B7" s="217"/>
      <c r="C7" s="221" t="s">
        <v>360</v>
      </c>
      <c r="D7" s="222"/>
      <c r="E7" s="222"/>
      <c r="F7" s="222"/>
      <c r="G7" s="222"/>
      <c r="H7" s="222"/>
      <c r="I7" s="222"/>
      <c r="J7" s="222"/>
      <c r="K7" s="222"/>
      <c r="L7" s="217"/>
      <c r="M7" s="39"/>
      <c r="N7" s="39"/>
      <c r="O7" s="39"/>
      <c r="P7" s="39"/>
      <c r="Q7" s="39"/>
      <c r="R7" s="39"/>
    </row>
    <row r="8" spans="1:18" ht="15.75" customHeight="1">
      <c r="A8" s="218"/>
      <c r="B8" s="219"/>
      <c r="C8" s="218"/>
      <c r="D8" s="204"/>
      <c r="E8" s="204"/>
      <c r="F8" s="204"/>
      <c r="G8" s="204"/>
      <c r="H8" s="204"/>
      <c r="I8" s="204"/>
      <c r="J8" s="204"/>
      <c r="K8" s="204"/>
      <c r="L8" s="219"/>
      <c r="M8" s="39"/>
      <c r="N8" s="39"/>
      <c r="O8" s="39"/>
      <c r="P8" s="39"/>
      <c r="Q8" s="39"/>
      <c r="R8" s="39"/>
    </row>
    <row r="9" spans="1:18" ht="15.75" customHeight="1">
      <c r="A9" s="218"/>
      <c r="B9" s="219"/>
      <c r="C9" s="218"/>
      <c r="D9" s="204"/>
      <c r="E9" s="204"/>
      <c r="F9" s="204"/>
      <c r="G9" s="204"/>
      <c r="H9" s="204"/>
      <c r="I9" s="204"/>
      <c r="J9" s="204"/>
      <c r="K9" s="204"/>
      <c r="L9" s="219"/>
      <c r="M9" s="39"/>
      <c r="N9" s="39"/>
      <c r="O9" s="39"/>
      <c r="P9" s="39"/>
      <c r="Q9" s="39"/>
      <c r="R9" s="39"/>
    </row>
    <row r="10" spans="1:18" ht="15.75" customHeight="1">
      <c r="A10" s="218"/>
      <c r="B10" s="219"/>
      <c r="C10" s="218"/>
      <c r="D10" s="204"/>
      <c r="E10" s="204"/>
      <c r="F10" s="204"/>
      <c r="G10" s="204"/>
      <c r="H10" s="204"/>
      <c r="I10" s="204"/>
      <c r="J10" s="204"/>
      <c r="K10" s="204"/>
      <c r="L10" s="219"/>
      <c r="M10" s="39"/>
      <c r="N10" s="39"/>
      <c r="O10" s="39"/>
      <c r="P10" s="39"/>
      <c r="Q10" s="39"/>
      <c r="R10" s="39"/>
    </row>
    <row r="11" spans="1:18" ht="15.75" customHeight="1">
      <c r="A11" s="220"/>
      <c r="B11" s="175"/>
      <c r="C11" s="220"/>
      <c r="D11" s="174"/>
      <c r="E11" s="174"/>
      <c r="F11" s="174"/>
      <c r="G11" s="174"/>
      <c r="H11" s="174"/>
      <c r="I11" s="174"/>
      <c r="J11" s="174"/>
      <c r="K11" s="174"/>
      <c r="L11" s="175"/>
      <c r="M11" s="39"/>
      <c r="N11" s="39"/>
      <c r="O11" s="39"/>
      <c r="P11" s="39"/>
      <c r="Q11" s="39"/>
      <c r="R11" s="39"/>
    </row>
    <row r="12" spans="1:18" ht="15.75" customHeight="1">
      <c r="A12" s="39"/>
      <c r="B12" s="39"/>
      <c r="C12" s="39"/>
      <c r="D12" s="39"/>
      <c r="E12" s="59"/>
      <c r="F12" s="60"/>
      <c r="G12" s="39"/>
      <c r="H12" s="40"/>
      <c r="I12" s="39"/>
      <c r="J12" s="40"/>
      <c r="K12" s="39"/>
      <c r="L12" s="39"/>
      <c r="M12" s="39"/>
      <c r="N12" s="39"/>
      <c r="O12" s="39"/>
      <c r="P12" s="39"/>
      <c r="Q12" s="39"/>
      <c r="R12" s="39"/>
    </row>
    <row r="13" spans="1:18" ht="15.75" customHeight="1">
      <c r="A13" s="233" t="s">
        <v>18</v>
      </c>
      <c r="B13" s="170"/>
      <c r="C13" s="234" t="s">
        <v>255</v>
      </c>
      <c r="D13" s="132" t="s">
        <v>19</v>
      </c>
      <c r="E13" s="65"/>
      <c r="F13" s="7"/>
      <c r="G13" s="7"/>
      <c r="H13" s="66"/>
      <c r="I13" s="224" t="s">
        <v>20</v>
      </c>
      <c r="J13" s="166"/>
      <c r="K13" s="166"/>
      <c r="L13" s="170"/>
      <c r="M13" s="39"/>
      <c r="N13" s="39"/>
      <c r="O13" s="39"/>
      <c r="P13" s="39"/>
      <c r="Q13" s="39"/>
      <c r="R13" s="39"/>
    </row>
    <row r="14" spans="1:18" ht="15.75" customHeight="1">
      <c r="A14" s="67" t="s">
        <v>230</v>
      </c>
      <c r="B14" s="68" t="s">
        <v>21</v>
      </c>
      <c r="C14" s="220"/>
      <c r="D14" s="133" t="s">
        <v>23</v>
      </c>
      <c r="E14" s="70" t="s">
        <v>24</v>
      </c>
      <c r="F14" s="71" t="s">
        <v>25</v>
      </c>
      <c r="G14" s="72" t="s">
        <v>26</v>
      </c>
      <c r="H14" s="73" t="s">
        <v>27</v>
      </c>
      <c r="I14" s="51" t="s">
        <v>230</v>
      </c>
      <c r="J14" s="239" t="s">
        <v>28</v>
      </c>
      <c r="K14" s="166"/>
      <c r="L14" s="170"/>
      <c r="M14" s="39"/>
      <c r="N14" s="154" t="s">
        <v>462</v>
      </c>
      <c r="O14" s="39"/>
      <c r="P14" s="39"/>
      <c r="Q14" s="39"/>
      <c r="R14" s="39"/>
    </row>
    <row r="15" spans="1:18" ht="15.75" customHeight="1">
      <c r="A15" s="52">
        <f t="shared" ref="A15:A35" si="0">ROW()-14</f>
        <v>1</v>
      </c>
      <c r="B15" s="47" t="s">
        <v>405</v>
      </c>
      <c r="C15" s="74" t="s">
        <v>256</v>
      </c>
      <c r="D15" s="55"/>
      <c r="E15" s="76"/>
      <c r="F15" s="62"/>
      <c r="G15" s="77"/>
      <c r="H15" s="83"/>
      <c r="I15" s="52">
        <f t="shared" ref="I15:I35" si="1">ROW()-14</f>
        <v>1</v>
      </c>
      <c r="J15" s="226" t="s">
        <v>405</v>
      </c>
      <c r="K15" s="166"/>
      <c r="L15" s="170"/>
      <c r="M15" s="39"/>
      <c r="N15" s="155" t="s">
        <v>449</v>
      </c>
      <c r="O15" s="39"/>
      <c r="P15" s="39"/>
      <c r="Q15" s="39"/>
      <c r="R15" s="39"/>
    </row>
    <row r="16" spans="1:18" ht="15.75" customHeight="1">
      <c r="A16" s="52">
        <f t="shared" si="0"/>
        <v>2</v>
      </c>
      <c r="B16" s="79" t="s">
        <v>233</v>
      </c>
      <c r="C16" s="56" t="s">
        <v>257</v>
      </c>
      <c r="D16" s="134" t="s">
        <v>258</v>
      </c>
      <c r="E16" s="47" t="s">
        <v>259</v>
      </c>
      <c r="F16" s="81"/>
      <c r="G16" s="77"/>
      <c r="H16" s="77" t="s">
        <v>461</v>
      </c>
      <c r="I16" s="52">
        <f t="shared" si="1"/>
        <v>2</v>
      </c>
      <c r="J16" s="240" t="s">
        <v>258</v>
      </c>
      <c r="K16" s="166"/>
      <c r="L16" s="170"/>
      <c r="M16" s="39"/>
      <c r="N16" s="155" t="s">
        <v>450</v>
      </c>
      <c r="O16" s="39"/>
      <c r="P16" s="39"/>
      <c r="Q16" s="39"/>
      <c r="R16" s="39"/>
    </row>
    <row r="17" spans="1:18" ht="15.75" customHeight="1">
      <c r="A17" s="52">
        <f t="shared" si="0"/>
        <v>3</v>
      </c>
      <c r="B17" s="47" t="s">
        <v>234</v>
      </c>
      <c r="C17" s="74" t="s">
        <v>256</v>
      </c>
      <c r="D17" s="55"/>
      <c r="E17" s="82"/>
      <c r="F17" s="62"/>
      <c r="G17" s="77"/>
      <c r="H17" s="83"/>
      <c r="I17" s="52">
        <f t="shared" si="1"/>
        <v>3</v>
      </c>
      <c r="J17" s="226" t="s">
        <v>234</v>
      </c>
      <c r="K17" s="166"/>
      <c r="L17" s="170"/>
      <c r="M17" s="39"/>
      <c r="N17" s="155" t="s">
        <v>451</v>
      </c>
      <c r="O17" s="39"/>
      <c r="P17" s="39"/>
      <c r="Q17" s="39"/>
      <c r="R17" s="39"/>
    </row>
    <row r="18" spans="1:18" ht="15.75" customHeight="1">
      <c r="A18" s="52">
        <f t="shared" si="0"/>
        <v>4</v>
      </c>
      <c r="B18" s="47" t="s">
        <v>235</v>
      </c>
      <c r="C18" s="84" t="s">
        <v>260</v>
      </c>
      <c r="D18" s="55"/>
      <c r="E18" s="47"/>
      <c r="F18" s="62"/>
      <c r="G18" s="77"/>
      <c r="H18" s="83"/>
      <c r="I18" s="52">
        <f t="shared" si="1"/>
        <v>4</v>
      </c>
      <c r="J18" s="226" t="s">
        <v>235</v>
      </c>
      <c r="K18" s="166"/>
      <c r="L18" s="170"/>
      <c r="M18" s="39"/>
      <c r="N18" s="155" t="s">
        <v>452</v>
      </c>
      <c r="O18" s="39"/>
      <c r="P18" s="39"/>
      <c r="Q18" s="39"/>
      <c r="R18" s="39"/>
    </row>
    <row r="19" spans="1:18" ht="15.75" customHeight="1">
      <c r="A19" s="52">
        <f t="shared" si="0"/>
        <v>5</v>
      </c>
      <c r="B19" s="47"/>
      <c r="C19" s="85" t="s">
        <v>261</v>
      </c>
      <c r="D19" s="55" t="s">
        <v>262</v>
      </c>
      <c r="E19" s="47" t="s">
        <v>263</v>
      </c>
      <c r="F19" s="62" t="s">
        <v>264</v>
      </c>
      <c r="G19" s="77" t="s">
        <v>265</v>
      </c>
      <c r="H19" s="83"/>
      <c r="I19" s="52">
        <f t="shared" si="1"/>
        <v>5</v>
      </c>
      <c r="J19" s="240" t="s">
        <v>262</v>
      </c>
      <c r="K19" s="166"/>
      <c r="L19" s="170"/>
      <c r="M19" s="39"/>
      <c r="N19" s="155" t="s">
        <v>453</v>
      </c>
      <c r="O19" s="39"/>
      <c r="P19" s="39"/>
      <c r="Q19" s="39"/>
      <c r="R19" s="39"/>
    </row>
    <row r="20" spans="1:18" ht="15.75" customHeight="1">
      <c r="A20" s="52">
        <f t="shared" si="0"/>
        <v>6</v>
      </c>
      <c r="B20" s="47" t="s">
        <v>236</v>
      </c>
      <c r="C20" s="85" t="s">
        <v>266</v>
      </c>
      <c r="D20" s="55"/>
      <c r="E20" s="47" t="s">
        <v>267</v>
      </c>
      <c r="F20" s="62">
        <v>99</v>
      </c>
      <c r="G20" s="77" t="s">
        <v>236</v>
      </c>
      <c r="H20" s="83"/>
      <c r="I20" s="52">
        <f t="shared" si="1"/>
        <v>6</v>
      </c>
      <c r="J20" s="226" t="s">
        <v>236</v>
      </c>
      <c r="K20" s="166"/>
      <c r="L20" s="170"/>
      <c r="M20" s="39"/>
      <c r="N20" s="155" t="s">
        <v>454</v>
      </c>
      <c r="O20" s="39"/>
      <c r="P20" s="39"/>
      <c r="Q20" s="39"/>
      <c r="R20" s="39"/>
    </row>
    <row r="21" spans="1:18" ht="15.75" customHeight="1">
      <c r="A21" s="52">
        <f t="shared" si="0"/>
        <v>7</v>
      </c>
      <c r="B21" s="47" t="s">
        <v>237</v>
      </c>
      <c r="C21" s="85" t="s">
        <v>382</v>
      </c>
      <c r="D21" s="55"/>
      <c r="E21" s="47" t="s">
        <v>267</v>
      </c>
      <c r="F21" s="62" t="s">
        <v>264</v>
      </c>
      <c r="G21" s="77" t="s">
        <v>237</v>
      </c>
      <c r="H21" s="83"/>
      <c r="I21" s="52">
        <f t="shared" si="1"/>
        <v>7</v>
      </c>
      <c r="J21" s="226" t="s">
        <v>237</v>
      </c>
      <c r="K21" s="166"/>
      <c r="L21" s="170"/>
      <c r="M21" s="39"/>
      <c r="N21" s="155" t="s">
        <v>455</v>
      </c>
      <c r="O21" s="39"/>
      <c r="P21" s="39"/>
      <c r="Q21" s="39"/>
      <c r="R21" s="39"/>
    </row>
    <row r="22" spans="1:18" ht="15.75" customHeight="1">
      <c r="A22" s="52">
        <f t="shared" si="0"/>
        <v>8</v>
      </c>
      <c r="B22" s="47" t="s">
        <v>238</v>
      </c>
      <c r="C22" s="85" t="s">
        <v>266</v>
      </c>
      <c r="D22" s="55"/>
      <c r="E22" s="47" t="s">
        <v>269</v>
      </c>
      <c r="F22" s="62">
        <v>99</v>
      </c>
      <c r="G22" s="77" t="s">
        <v>238</v>
      </c>
      <c r="H22" s="83"/>
      <c r="I22" s="52">
        <f t="shared" si="1"/>
        <v>8</v>
      </c>
      <c r="J22" s="226" t="s">
        <v>238</v>
      </c>
      <c r="K22" s="166"/>
      <c r="L22" s="170"/>
      <c r="M22" s="39"/>
      <c r="N22" s="155" t="s">
        <v>456</v>
      </c>
      <c r="O22" s="39"/>
      <c r="P22" s="39"/>
      <c r="Q22" s="39"/>
      <c r="R22" s="39"/>
    </row>
    <row r="23" spans="1:18" ht="15.75" customHeight="1">
      <c r="A23" s="52">
        <f t="shared" si="0"/>
        <v>9</v>
      </c>
      <c r="B23" s="47" t="s">
        <v>239</v>
      </c>
      <c r="C23" s="85" t="s">
        <v>383</v>
      </c>
      <c r="D23" s="55"/>
      <c r="E23" s="47" t="s">
        <v>269</v>
      </c>
      <c r="F23" s="62" t="s">
        <v>264</v>
      </c>
      <c r="G23" s="77" t="s">
        <v>239</v>
      </c>
      <c r="H23" s="83"/>
      <c r="I23" s="52">
        <f t="shared" si="1"/>
        <v>9</v>
      </c>
      <c r="J23" s="226" t="s">
        <v>239</v>
      </c>
      <c r="K23" s="166"/>
      <c r="L23" s="170"/>
      <c r="M23" s="39"/>
      <c r="N23" s="155" t="s">
        <v>457</v>
      </c>
      <c r="O23" s="39"/>
      <c r="P23" s="39"/>
      <c r="Q23" s="39"/>
      <c r="R23" s="39"/>
    </row>
    <row r="24" spans="1:18" ht="15.75" customHeight="1">
      <c r="A24" s="52">
        <f t="shared" si="0"/>
        <v>10</v>
      </c>
      <c r="B24" s="47" t="s">
        <v>240</v>
      </c>
      <c r="C24" s="85" t="s">
        <v>260</v>
      </c>
      <c r="D24" s="55"/>
      <c r="E24" s="47" t="s">
        <v>271</v>
      </c>
      <c r="F24" s="62">
        <v>9999</v>
      </c>
      <c r="G24" s="77" t="s">
        <v>240</v>
      </c>
      <c r="H24" s="83"/>
      <c r="I24" s="52">
        <f t="shared" si="1"/>
        <v>10</v>
      </c>
      <c r="J24" s="226" t="s">
        <v>240</v>
      </c>
      <c r="K24" s="166"/>
      <c r="L24" s="170"/>
      <c r="M24" s="39"/>
      <c r="N24" s="155" t="s">
        <v>458</v>
      </c>
      <c r="O24" s="39"/>
      <c r="P24" s="39"/>
      <c r="Q24" s="39"/>
      <c r="R24" s="39"/>
    </row>
    <row r="25" spans="1:18" ht="15.75" customHeight="1">
      <c r="A25" s="52">
        <f t="shared" si="0"/>
        <v>11</v>
      </c>
      <c r="B25" s="47"/>
      <c r="C25" s="85" t="s">
        <v>261</v>
      </c>
      <c r="D25" s="55" t="s">
        <v>272</v>
      </c>
      <c r="E25" s="47" t="s">
        <v>271</v>
      </c>
      <c r="F25" s="62" t="s">
        <v>264</v>
      </c>
      <c r="G25" s="77" t="s">
        <v>265</v>
      </c>
      <c r="H25" s="83"/>
      <c r="I25" s="52">
        <f t="shared" si="1"/>
        <v>11</v>
      </c>
      <c r="J25" s="226" t="s">
        <v>272</v>
      </c>
      <c r="K25" s="166"/>
      <c r="L25" s="170"/>
      <c r="M25" s="39"/>
      <c r="N25" s="155" t="s">
        <v>459</v>
      </c>
      <c r="O25" s="39"/>
      <c r="P25" s="39"/>
      <c r="Q25" s="39"/>
      <c r="R25" s="39"/>
    </row>
    <row r="26" spans="1:18" ht="15.75" customHeight="1">
      <c r="A26" s="52">
        <f t="shared" si="0"/>
        <v>12</v>
      </c>
      <c r="B26" s="47" t="s">
        <v>241</v>
      </c>
      <c r="C26" s="85" t="s">
        <v>260</v>
      </c>
      <c r="D26" s="55"/>
      <c r="E26" s="47" t="s">
        <v>273</v>
      </c>
      <c r="F26" s="62">
        <v>9999</v>
      </c>
      <c r="G26" s="77" t="s">
        <v>241</v>
      </c>
      <c r="H26" s="83"/>
      <c r="I26" s="52">
        <f t="shared" si="1"/>
        <v>12</v>
      </c>
      <c r="J26" s="226" t="s">
        <v>241</v>
      </c>
      <c r="K26" s="166"/>
      <c r="L26" s="170"/>
      <c r="M26" s="39"/>
      <c r="N26" s="155" t="s">
        <v>460</v>
      </c>
      <c r="O26" s="39"/>
      <c r="P26" s="39"/>
      <c r="Q26" s="39"/>
      <c r="R26" s="39"/>
    </row>
    <row r="27" spans="1:18" ht="15.75" customHeight="1">
      <c r="A27" s="52">
        <f t="shared" si="0"/>
        <v>13</v>
      </c>
      <c r="B27" s="47"/>
      <c r="C27" s="85" t="s">
        <v>261</v>
      </c>
      <c r="D27" s="55" t="s">
        <v>274</v>
      </c>
      <c r="E27" s="47" t="s">
        <v>273</v>
      </c>
      <c r="F27" s="62" t="s">
        <v>264</v>
      </c>
      <c r="G27" s="77" t="s">
        <v>265</v>
      </c>
      <c r="H27" s="83"/>
      <c r="I27" s="52">
        <f t="shared" si="1"/>
        <v>13</v>
      </c>
      <c r="J27" s="226" t="s">
        <v>274</v>
      </c>
      <c r="K27" s="166"/>
      <c r="L27" s="170"/>
      <c r="M27" s="39"/>
      <c r="N27" s="39"/>
      <c r="O27" s="39"/>
      <c r="P27" s="39"/>
      <c r="Q27" s="39"/>
      <c r="R27" s="39"/>
    </row>
    <row r="28" spans="1:18" ht="15.75" customHeight="1">
      <c r="A28" s="52">
        <f t="shared" si="0"/>
        <v>14</v>
      </c>
      <c r="B28" s="47" t="s">
        <v>242</v>
      </c>
      <c r="C28" s="74" t="s">
        <v>256</v>
      </c>
      <c r="D28" s="55"/>
      <c r="E28" s="47"/>
      <c r="F28" s="62"/>
      <c r="G28" s="77"/>
      <c r="H28" s="83"/>
      <c r="I28" s="52">
        <f t="shared" si="1"/>
        <v>14</v>
      </c>
      <c r="J28" s="226" t="s">
        <v>242</v>
      </c>
      <c r="K28" s="166"/>
      <c r="L28" s="170"/>
      <c r="M28" s="39"/>
      <c r="N28" s="39"/>
      <c r="O28" s="39"/>
      <c r="P28" s="39"/>
      <c r="Q28" s="39"/>
      <c r="R28" s="39"/>
    </row>
    <row r="29" spans="1:18" ht="15.75" customHeight="1">
      <c r="A29" s="52">
        <f t="shared" si="0"/>
        <v>15</v>
      </c>
      <c r="B29" s="47" t="s">
        <v>243</v>
      </c>
      <c r="C29" s="74" t="s">
        <v>256</v>
      </c>
      <c r="D29" s="55"/>
      <c r="E29" s="47"/>
      <c r="F29" s="62"/>
      <c r="G29" s="77"/>
      <c r="H29" s="83"/>
      <c r="I29" s="52">
        <f t="shared" si="1"/>
        <v>15</v>
      </c>
      <c r="J29" s="226" t="s">
        <v>243</v>
      </c>
      <c r="K29" s="166"/>
      <c r="L29" s="170"/>
      <c r="M29" s="39"/>
      <c r="N29" s="39"/>
      <c r="O29" s="39"/>
      <c r="P29" s="39"/>
      <c r="Q29" s="39"/>
      <c r="R29" s="39"/>
    </row>
    <row r="30" spans="1:18" ht="15.75" customHeight="1">
      <c r="A30" s="52">
        <f t="shared" si="0"/>
        <v>16</v>
      </c>
      <c r="B30" s="47" t="s">
        <v>244</v>
      </c>
      <c r="C30" s="74" t="s">
        <v>256</v>
      </c>
      <c r="D30" s="55"/>
      <c r="E30" s="47"/>
      <c r="F30" s="62"/>
      <c r="G30" s="77"/>
      <c r="H30" s="83"/>
      <c r="I30" s="52">
        <f t="shared" si="1"/>
        <v>16</v>
      </c>
      <c r="J30" s="226" t="s">
        <v>244</v>
      </c>
      <c r="K30" s="166"/>
      <c r="L30" s="170"/>
      <c r="M30" s="39"/>
      <c r="N30" s="39"/>
      <c r="O30" s="39"/>
      <c r="P30" s="39"/>
      <c r="Q30" s="39"/>
      <c r="R30" s="39"/>
    </row>
    <row r="31" spans="1:18" ht="15.75" customHeight="1">
      <c r="A31" s="52">
        <f t="shared" si="0"/>
        <v>17</v>
      </c>
      <c r="B31" s="47" t="s">
        <v>245</v>
      </c>
      <c r="C31" s="74" t="s">
        <v>256</v>
      </c>
      <c r="D31" s="55"/>
      <c r="E31" s="47"/>
      <c r="F31" s="62"/>
      <c r="G31" s="77"/>
      <c r="H31" s="83"/>
      <c r="I31" s="52">
        <f t="shared" si="1"/>
        <v>17</v>
      </c>
      <c r="J31" s="226" t="s">
        <v>245</v>
      </c>
      <c r="K31" s="166"/>
      <c r="L31" s="170"/>
      <c r="M31" s="39"/>
      <c r="N31" s="39"/>
      <c r="O31" s="39"/>
      <c r="P31" s="39"/>
      <c r="Q31" s="39"/>
      <c r="R31" s="39"/>
    </row>
    <row r="32" spans="1:18" ht="15.75" customHeight="1">
      <c r="A32" s="52">
        <f t="shared" si="0"/>
        <v>18</v>
      </c>
      <c r="B32" s="47" t="s">
        <v>246</v>
      </c>
      <c r="C32" s="74" t="s">
        <v>256</v>
      </c>
      <c r="D32" s="55"/>
      <c r="E32" s="47"/>
      <c r="F32" s="62"/>
      <c r="G32" s="77"/>
      <c r="H32" s="83"/>
      <c r="I32" s="52">
        <f t="shared" si="1"/>
        <v>18</v>
      </c>
      <c r="J32" s="226" t="s">
        <v>246</v>
      </c>
      <c r="K32" s="166"/>
      <c r="L32" s="170"/>
      <c r="M32" s="39"/>
      <c r="N32" s="39"/>
      <c r="O32" s="39"/>
      <c r="P32" s="39"/>
      <c r="Q32" s="39"/>
      <c r="R32" s="39"/>
    </row>
    <row r="33" spans="1:18" ht="15.75" customHeight="1">
      <c r="A33" s="52">
        <f t="shared" si="0"/>
        <v>19</v>
      </c>
      <c r="B33" s="82" t="s">
        <v>248</v>
      </c>
      <c r="C33" s="89" t="s">
        <v>363</v>
      </c>
      <c r="D33" s="52" t="s">
        <v>364</v>
      </c>
      <c r="E33" s="86"/>
      <c r="F33" s="87"/>
      <c r="G33" s="88"/>
      <c r="H33" s="47" t="s">
        <v>365</v>
      </c>
      <c r="I33" s="52">
        <f t="shared" si="1"/>
        <v>19</v>
      </c>
      <c r="J33" s="229" t="s">
        <v>248</v>
      </c>
      <c r="K33" s="174"/>
      <c r="L33" s="175"/>
      <c r="M33" s="39"/>
      <c r="N33" s="39"/>
      <c r="O33" s="39"/>
      <c r="P33" s="39"/>
      <c r="Q33" s="39"/>
      <c r="R33" s="39"/>
    </row>
    <row r="34" spans="1:18" ht="15.75" customHeight="1">
      <c r="A34" s="52">
        <f t="shared" si="0"/>
        <v>20</v>
      </c>
      <c r="B34" s="47" t="s">
        <v>251</v>
      </c>
      <c r="C34" s="74" t="s">
        <v>256</v>
      </c>
      <c r="D34" s="55"/>
      <c r="E34" s="47"/>
      <c r="F34" s="62"/>
      <c r="G34" s="77"/>
      <c r="H34" s="83"/>
      <c r="I34" s="52">
        <f t="shared" si="1"/>
        <v>20</v>
      </c>
      <c r="J34" s="226" t="s">
        <v>251</v>
      </c>
      <c r="K34" s="166"/>
      <c r="L34" s="170"/>
      <c r="M34" s="39"/>
      <c r="N34" s="39"/>
      <c r="O34" s="39"/>
      <c r="P34" s="39"/>
      <c r="Q34" s="39"/>
      <c r="R34" s="39"/>
    </row>
    <row r="35" spans="1:18" ht="15.75" customHeight="1">
      <c r="A35" s="58">
        <f t="shared" si="0"/>
        <v>21</v>
      </c>
      <c r="B35" s="90" t="s">
        <v>252</v>
      </c>
      <c r="C35" s="91" t="s">
        <v>256</v>
      </c>
      <c r="D35" s="92"/>
      <c r="E35" s="93"/>
      <c r="F35" s="93"/>
      <c r="G35" s="93"/>
      <c r="H35" s="93"/>
      <c r="I35" s="58">
        <f t="shared" si="1"/>
        <v>21</v>
      </c>
      <c r="J35" s="228" t="s">
        <v>253</v>
      </c>
      <c r="K35" s="166"/>
      <c r="L35" s="170"/>
      <c r="M35" s="4"/>
      <c r="N35" s="4"/>
      <c r="O35" s="4"/>
      <c r="P35" s="4"/>
      <c r="Q35" s="4"/>
      <c r="R35" s="4"/>
    </row>
    <row r="36" spans="1:18" ht="15.75" customHeight="1">
      <c r="A36" s="39"/>
      <c r="B36" s="39"/>
      <c r="C36" s="39"/>
      <c r="D36" s="39"/>
      <c r="E36" s="59"/>
      <c r="F36" s="60"/>
      <c r="G36" s="39"/>
      <c r="H36" s="39"/>
      <c r="I36" s="39"/>
      <c r="J36" s="40"/>
      <c r="K36" s="39"/>
      <c r="L36" s="39"/>
      <c r="M36" s="39"/>
      <c r="N36" s="39"/>
      <c r="O36" s="39"/>
      <c r="P36" s="39"/>
      <c r="Q36" s="39"/>
      <c r="R36" s="39"/>
    </row>
    <row r="37" spans="1:18" ht="15.75" customHeight="1">
      <c r="A37" s="39"/>
      <c r="B37" s="39"/>
      <c r="C37" s="39"/>
      <c r="D37" s="39"/>
      <c r="E37" s="59"/>
      <c r="F37" s="60"/>
      <c r="G37" s="39"/>
      <c r="H37" s="39"/>
      <c r="I37" s="39"/>
      <c r="J37" s="40"/>
      <c r="K37" s="39"/>
      <c r="L37" s="39"/>
      <c r="M37" s="39"/>
      <c r="N37" s="39"/>
      <c r="O37" s="39"/>
      <c r="P37" s="39"/>
      <c r="Q37" s="39"/>
      <c r="R37" s="39"/>
    </row>
    <row r="38" spans="1:18" ht="15.75" customHeight="1">
      <c r="A38" s="39"/>
      <c r="B38" s="39"/>
      <c r="C38" s="39"/>
      <c r="D38" s="39"/>
      <c r="E38" s="59"/>
      <c r="F38" s="60"/>
      <c r="G38" s="39"/>
      <c r="H38" s="39"/>
      <c r="I38" s="39"/>
      <c r="J38" s="40"/>
      <c r="K38" s="39"/>
      <c r="L38" s="39"/>
      <c r="M38" s="39"/>
      <c r="N38" s="39"/>
      <c r="O38" s="39"/>
      <c r="P38" s="39"/>
      <c r="Q38" s="39"/>
      <c r="R38" s="39"/>
    </row>
    <row r="39" spans="1:18" ht="15.75" customHeight="1">
      <c r="A39" s="39"/>
      <c r="B39" s="39"/>
      <c r="C39" s="39"/>
      <c r="D39" s="39"/>
      <c r="E39" s="59"/>
      <c r="F39" s="60"/>
      <c r="G39" s="39"/>
      <c r="H39" s="39"/>
      <c r="I39" s="39"/>
      <c r="J39" s="40"/>
      <c r="K39" s="39"/>
      <c r="L39" s="39"/>
      <c r="M39" s="39"/>
      <c r="N39" s="39"/>
      <c r="O39" s="39"/>
      <c r="P39" s="39"/>
      <c r="Q39" s="39"/>
      <c r="R39" s="39"/>
    </row>
    <row r="40" spans="1:18" ht="15.75" customHeight="1">
      <c r="A40" s="39"/>
      <c r="B40" s="39"/>
      <c r="C40" s="39"/>
      <c r="D40" s="39"/>
      <c r="E40" s="59"/>
      <c r="F40" s="60"/>
      <c r="G40" s="39"/>
      <c r="H40" s="39"/>
      <c r="I40" s="39"/>
      <c r="J40" s="40"/>
      <c r="K40" s="39"/>
      <c r="L40" s="39"/>
      <c r="M40" s="39"/>
      <c r="N40" s="39"/>
      <c r="O40" s="39"/>
      <c r="P40" s="39"/>
      <c r="Q40" s="39"/>
      <c r="R40" s="39"/>
    </row>
    <row r="41" spans="1:18" ht="15.75" customHeight="1"/>
    <row r="42" spans="1:18" ht="15.75" customHeight="1"/>
    <row r="43" spans="1:18" ht="15.75" customHeight="1"/>
    <row r="44" spans="1:18" ht="15.75" customHeight="1"/>
    <row r="45" spans="1:18" ht="15.75" customHeight="1"/>
    <row r="46" spans="1:18" ht="15.75" customHeight="1"/>
    <row r="47" spans="1:18" ht="15.75" customHeight="1"/>
    <row r="48" spans="1:1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
    <mergeCell ref="J32:L32"/>
    <mergeCell ref="J33:L33"/>
    <mergeCell ref="J34:L34"/>
    <mergeCell ref="J35:L35"/>
    <mergeCell ref="J21:L21"/>
    <mergeCell ref="J22:L22"/>
    <mergeCell ref="J23:L23"/>
    <mergeCell ref="J24:L24"/>
    <mergeCell ref="J25:L25"/>
    <mergeCell ref="J26:L26"/>
    <mergeCell ref="J27:L27"/>
    <mergeCell ref="J20:L20"/>
    <mergeCell ref="J28:L28"/>
    <mergeCell ref="J29:L29"/>
    <mergeCell ref="J30:L30"/>
    <mergeCell ref="J31:L31"/>
    <mergeCell ref="J15:L15"/>
    <mergeCell ref="J16:L16"/>
    <mergeCell ref="J17:L17"/>
    <mergeCell ref="J18:L18"/>
    <mergeCell ref="J19:L19"/>
    <mergeCell ref="K5:L5"/>
    <mergeCell ref="A13:B13"/>
    <mergeCell ref="I13:L13"/>
    <mergeCell ref="A6:B6"/>
    <mergeCell ref="C6:H6"/>
    <mergeCell ref="I6:J6"/>
    <mergeCell ref="K6:L6"/>
    <mergeCell ref="A7:B11"/>
    <mergeCell ref="C7:L11"/>
    <mergeCell ref="C13:C14"/>
    <mergeCell ref="J14:L14"/>
    <mergeCell ref="A4:B4"/>
    <mergeCell ref="C4:H4"/>
    <mergeCell ref="I4:J4"/>
    <mergeCell ref="A5:B5"/>
    <mergeCell ref="C5:H5"/>
    <mergeCell ref="I5:J5"/>
    <mergeCell ref="A2:B2"/>
    <mergeCell ref="C2:H2"/>
    <mergeCell ref="I2:J2"/>
    <mergeCell ref="K2:L2"/>
    <mergeCell ref="A3:B3"/>
    <mergeCell ref="C3:H3"/>
    <mergeCell ref="I3:J3"/>
  </mergeCells>
  <phoneticPr fontId="22"/>
  <pageMargins left="0.23622047244094491" right="0.23622047244094491" top="0.74803149606299213" bottom="0.74803149606299213" header="0" footer="0"/>
  <pageSetup paperSize="9"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L1000"/>
  <sheetViews>
    <sheetView workbookViewId="0">
      <selection activeCell="F2" sqref="F2:K2"/>
    </sheetView>
  </sheetViews>
  <sheetFormatPr defaultColWidth="12.54296875" defaultRowHeight="15" customHeight="1"/>
  <cols>
    <col min="1" max="1" width="2.54296875" customWidth="1"/>
    <col min="2" max="2" width="15.1796875" customWidth="1"/>
    <col min="3" max="3" width="61.26953125" customWidth="1"/>
    <col min="4" max="4" width="3.1796875" customWidth="1"/>
    <col min="5" max="5" width="36.54296875" customWidth="1"/>
    <col min="6" max="6" width="15.453125" customWidth="1"/>
    <col min="7" max="7" width="28.7265625" customWidth="1"/>
    <col min="8" max="8" width="26.54296875" customWidth="1"/>
    <col min="9" max="9" width="15.7265625" customWidth="1"/>
    <col min="10" max="10" width="15.54296875" customWidth="1"/>
    <col min="11" max="11" width="19.7265625" customWidth="1"/>
    <col min="12" max="12" width="7.54296875" customWidth="1"/>
  </cols>
  <sheetData>
    <row r="1" spans="1:12" ht="15.75" customHeight="1">
      <c r="A1" s="38" t="s">
        <v>223</v>
      </c>
      <c r="B1" s="39"/>
      <c r="C1" s="39"/>
      <c r="D1" s="40"/>
      <c r="E1" s="40"/>
      <c r="F1" s="39"/>
      <c r="G1" s="40"/>
      <c r="H1" s="39"/>
      <c r="I1" s="39"/>
      <c r="J1" s="39"/>
      <c r="K1" s="39"/>
      <c r="L1" s="39"/>
    </row>
    <row r="2" spans="1:12" ht="15.75" customHeight="1">
      <c r="A2" s="210" t="s">
        <v>224</v>
      </c>
      <c r="B2" s="170"/>
      <c r="C2" s="95">
        <f>目次!$L$1</f>
        <v>45691</v>
      </c>
      <c r="D2" s="211" t="s">
        <v>225</v>
      </c>
      <c r="E2" s="170"/>
      <c r="F2" s="235" t="str">
        <f>目次!$L$2</f>
        <v>1.0.0</v>
      </c>
      <c r="G2" s="166"/>
      <c r="H2" s="166"/>
      <c r="I2" s="166"/>
      <c r="J2" s="166"/>
      <c r="K2" s="170"/>
      <c r="L2" s="39"/>
    </row>
    <row r="3" spans="1:12" ht="15.75" customHeight="1">
      <c r="A3" s="212" t="s">
        <v>109</v>
      </c>
      <c r="B3" s="170"/>
      <c r="C3" s="43" t="s">
        <v>209</v>
      </c>
      <c r="D3" s="213" t="s">
        <v>110</v>
      </c>
      <c r="E3" s="170"/>
      <c r="F3" s="243" t="str">
        <f>VLOOKUP($C$3,システム間連携一覧!$A:$D,2,FALSE)</f>
        <v>ZAC案件基本更新</v>
      </c>
      <c r="G3" s="166"/>
      <c r="H3" s="166"/>
      <c r="I3" s="166"/>
      <c r="J3" s="166"/>
      <c r="K3" s="170"/>
      <c r="L3" s="4"/>
    </row>
    <row r="4" spans="1:12" ht="15.75" customHeight="1">
      <c r="A4" s="214" t="s">
        <v>111</v>
      </c>
      <c r="B4" s="175"/>
      <c r="C4" s="45" t="s">
        <v>211</v>
      </c>
      <c r="D4" s="215" t="s">
        <v>112</v>
      </c>
      <c r="E4" s="175"/>
      <c r="F4" s="241" t="str">
        <f>VLOOKUP($C$4,システム間連携一覧!$C:$D,2,FALSE)</f>
        <v>ZAC案件基本更新（送信）</v>
      </c>
      <c r="G4" s="174"/>
      <c r="H4" s="174"/>
      <c r="I4" s="174"/>
      <c r="J4" s="174"/>
      <c r="K4" s="175"/>
      <c r="L4" s="4"/>
    </row>
    <row r="5" spans="1:12" ht="15.75" customHeight="1">
      <c r="A5" s="210" t="s">
        <v>18</v>
      </c>
      <c r="B5" s="170"/>
      <c r="C5" s="62" t="s">
        <v>128</v>
      </c>
      <c r="D5" s="211" t="s">
        <v>20</v>
      </c>
      <c r="E5" s="170"/>
      <c r="F5" s="240" t="s">
        <v>67</v>
      </c>
      <c r="G5" s="166"/>
      <c r="H5" s="166"/>
      <c r="I5" s="166"/>
      <c r="J5" s="166"/>
      <c r="K5" s="170"/>
      <c r="L5" s="39"/>
    </row>
    <row r="6" spans="1:12" ht="15.75" customHeight="1">
      <c r="A6" s="210" t="s">
        <v>226</v>
      </c>
      <c r="B6" s="170"/>
      <c r="C6" s="62" t="s">
        <v>359</v>
      </c>
      <c r="D6" s="211" t="s">
        <v>228</v>
      </c>
      <c r="E6" s="170"/>
      <c r="F6" s="240" t="s">
        <v>277</v>
      </c>
      <c r="G6" s="166"/>
      <c r="H6" s="166"/>
      <c r="I6" s="166"/>
      <c r="J6" s="166"/>
      <c r="K6" s="170"/>
      <c r="L6" s="39"/>
    </row>
    <row r="7" spans="1:12" ht="15.75" customHeight="1">
      <c r="A7" s="244" t="s">
        <v>229</v>
      </c>
      <c r="B7" s="217"/>
      <c r="C7" s="221" t="s">
        <v>278</v>
      </c>
      <c r="D7" s="222"/>
      <c r="E7" s="222"/>
      <c r="F7" s="222"/>
      <c r="G7" s="222"/>
      <c r="H7" s="222"/>
      <c r="I7" s="222"/>
      <c r="J7" s="222"/>
      <c r="K7" s="217"/>
      <c r="L7" s="39"/>
    </row>
    <row r="8" spans="1:12" ht="15.75" customHeight="1">
      <c r="A8" s="218"/>
      <c r="B8" s="219"/>
      <c r="C8" s="218"/>
      <c r="D8" s="204"/>
      <c r="E8" s="204"/>
      <c r="F8" s="204"/>
      <c r="G8" s="204"/>
      <c r="H8" s="204"/>
      <c r="I8" s="204"/>
      <c r="J8" s="204"/>
      <c r="K8" s="219"/>
      <c r="L8" s="39"/>
    </row>
    <row r="9" spans="1:12" ht="15.75" customHeight="1">
      <c r="A9" s="218"/>
      <c r="B9" s="219"/>
      <c r="C9" s="218"/>
      <c r="D9" s="204"/>
      <c r="E9" s="204"/>
      <c r="F9" s="204"/>
      <c r="G9" s="204"/>
      <c r="H9" s="204"/>
      <c r="I9" s="204"/>
      <c r="J9" s="204"/>
      <c r="K9" s="219"/>
      <c r="L9" s="39"/>
    </row>
    <row r="10" spans="1:12" ht="15.75" customHeight="1">
      <c r="A10" s="218"/>
      <c r="B10" s="219"/>
      <c r="C10" s="218"/>
      <c r="D10" s="204"/>
      <c r="E10" s="204"/>
      <c r="F10" s="204"/>
      <c r="G10" s="204"/>
      <c r="H10" s="204"/>
      <c r="I10" s="204"/>
      <c r="J10" s="204"/>
      <c r="K10" s="219"/>
      <c r="L10" s="39"/>
    </row>
    <row r="11" spans="1:12" ht="15.75" customHeight="1">
      <c r="A11" s="220"/>
      <c r="B11" s="175"/>
      <c r="C11" s="220"/>
      <c r="D11" s="174"/>
      <c r="E11" s="174"/>
      <c r="F11" s="174"/>
      <c r="G11" s="174"/>
      <c r="H11" s="174"/>
      <c r="I11" s="174"/>
      <c r="J11" s="174"/>
      <c r="K11" s="175"/>
      <c r="L11" s="39"/>
    </row>
    <row r="12" spans="1:12" ht="15.75" customHeight="1">
      <c r="A12" s="39"/>
      <c r="B12" s="39"/>
      <c r="C12" s="39"/>
      <c r="D12" s="40"/>
      <c r="E12" s="40"/>
      <c r="F12" s="39"/>
      <c r="G12" s="40"/>
      <c r="H12" s="39"/>
      <c r="I12" s="39"/>
      <c r="J12" s="39"/>
      <c r="K12" s="39"/>
      <c r="L12" s="39"/>
    </row>
    <row r="13" spans="1:12" ht="15.75" customHeight="1">
      <c r="A13" s="245" t="s">
        <v>18</v>
      </c>
      <c r="B13" s="166"/>
      <c r="C13" s="167"/>
      <c r="D13" s="246" t="s">
        <v>20</v>
      </c>
      <c r="E13" s="166"/>
      <c r="F13" s="166"/>
      <c r="G13" s="166"/>
      <c r="H13" s="166"/>
      <c r="I13" s="166"/>
      <c r="J13" s="166"/>
      <c r="K13" s="170"/>
      <c r="L13" s="39"/>
    </row>
    <row r="14" spans="1:12" ht="15.75" customHeight="1">
      <c r="A14" s="101" t="s">
        <v>230</v>
      </c>
      <c r="B14" s="247" t="s">
        <v>21</v>
      </c>
      <c r="C14" s="167"/>
      <c r="D14" s="102" t="s">
        <v>230</v>
      </c>
      <c r="E14" s="14" t="s">
        <v>28</v>
      </c>
      <c r="F14" s="14" t="s">
        <v>29</v>
      </c>
      <c r="G14" s="14" t="s">
        <v>30</v>
      </c>
      <c r="H14" s="15" t="s">
        <v>31</v>
      </c>
      <c r="I14" s="14" t="s">
        <v>32</v>
      </c>
      <c r="J14" s="14" t="s">
        <v>33</v>
      </c>
      <c r="K14" s="14" t="s">
        <v>34</v>
      </c>
      <c r="L14" s="39"/>
    </row>
    <row r="15" spans="1:12" ht="15.75" customHeight="1">
      <c r="A15" s="52">
        <f t="shared" ref="A15:A34" si="0">ROW()-14</f>
        <v>1</v>
      </c>
      <c r="B15" s="240" t="s">
        <v>405</v>
      </c>
      <c r="C15" s="167"/>
      <c r="D15" s="52">
        <f t="shared" ref="D15:D34" si="1">ROW()-13</f>
        <v>2</v>
      </c>
      <c r="E15" s="47" t="s">
        <v>279</v>
      </c>
      <c r="F15" s="42" t="s">
        <v>280</v>
      </c>
      <c r="G15" s="103" t="s">
        <v>281</v>
      </c>
      <c r="H15" s="47" t="s">
        <v>282</v>
      </c>
      <c r="I15" s="42" t="s">
        <v>283</v>
      </c>
      <c r="J15" s="42" t="s">
        <v>284</v>
      </c>
      <c r="K15" s="104" t="s">
        <v>256</v>
      </c>
      <c r="L15" s="39"/>
    </row>
    <row r="16" spans="1:12" ht="15.75" customHeight="1">
      <c r="A16" s="52">
        <f t="shared" si="0"/>
        <v>2</v>
      </c>
      <c r="B16" s="240" t="s">
        <v>258</v>
      </c>
      <c r="C16" s="167"/>
      <c r="D16" s="52">
        <f t="shared" si="1"/>
        <v>3</v>
      </c>
      <c r="E16" s="79" t="s">
        <v>285</v>
      </c>
      <c r="F16" s="42" t="s">
        <v>286</v>
      </c>
      <c r="G16" s="103" t="s">
        <v>281</v>
      </c>
      <c r="H16" s="47" t="s">
        <v>287</v>
      </c>
      <c r="I16" s="42" t="s">
        <v>288</v>
      </c>
      <c r="J16" s="42" t="s">
        <v>289</v>
      </c>
      <c r="K16" s="42" t="s">
        <v>290</v>
      </c>
      <c r="L16" s="39"/>
    </row>
    <row r="17" spans="1:12" ht="15.75" customHeight="1">
      <c r="A17" s="52">
        <f t="shared" si="0"/>
        <v>3</v>
      </c>
      <c r="B17" s="240" t="s">
        <v>234</v>
      </c>
      <c r="C17" s="167"/>
      <c r="D17" s="52">
        <f t="shared" si="1"/>
        <v>4</v>
      </c>
      <c r="E17" s="47" t="s">
        <v>291</v>
      </c>
      <c r="F17" s="42" t="s">
        <v>286</v>
      </c>
      <c r="G17" s="103" t="s">
        <v>281</v>
      </c>
      <c r="H17" s="47" t="s">
        <v>292</v>
      </c>
      <c r="I17" s="42" t="s">
        <v>283</v>
      </c>
      <c r="J17" s="42" t="s">
        <v>293</v>
      </c>
      <c r="K17" s="104" t="s">
        <v>256</v>
      </c>
      <c r="L17" s="39"/>
    </row>
    <row r="18" spans="1:12" ht="15.75" customHeight="1">
      <c r="A18" s="52">
        <f t="shared" si="0"/>
        <v>4</v>
      </c>
      <c r="B18" s="240" t="s">
        <v>235</v>
      </c>
      <c r="C18" s="167"/>
      <c r="D18" s="52">
        <f t="shared" si="1"/>
        <v>5</v>
      </c>
      <c r="E18" s="47" t="s">
        <v>294</v>
      </c>
      <c r="F18" s="42" t="s">
        <v>286</v>
      </c>
      <c r="G18" s="103" t="s">
        <v>281</v>
      </c>
      <c r="H18" s="47" t="s">
        <v>295</v>
      </c>
      <c r="I18" s="42" t="s">
        <v>288</v>
      </c>
      <c r="J18" s="42" t="s">
        <v>289</v>
      </c>
      <c r="K18" s="42" t="s">
        <v>296</v>
      </c>
      <c r="L18" s="39"/>
    </row>
    <row r="19" spans="1:12" ht="15.75" customHeight="1">
      <c r="A19" s="52">
        <f t="shared" si="0"/>
        <v>5</v>
      </c>
      <c r="B19" s="240" t="s">
        <v>262</v>
      </c>
      <c r="C19" s="167"/>
      <c r="D19" s="52">
        <f t="shared" si="1"/>
        <v>6</v>
      </c>
      <c r="E19" s="47" t="s">
        <v>297</v>
      </c>
      <c r="F19" s="42" t="s">
        <v>298</v>
      </c>
      <c r="G19" s="103" t="s">
        <v>281</v>
      </c>
      <c r="H19" s="47" t="s">
        <v>299</v>
      </c>
      <c r="I19" s="42" t="s">
        <v>283</v>
      </c>
      <c r="J19" s="42" t="s">
        <v>300</v>
      </c>
      <c r="K19" s="104" t="s">
        <v>256</v>
      </c>
      <c r="L19" s="39"/>
    </row>
    <row r="20" spans="1:12" ht="15.75" customHeight="1">
      <c r="A20" s="52">
        <f t="shared" si="0"/>
        <v>6</v>
      </c>
      <c r="B20" s="240" t="s">
        <v>236</v>
      </c>
      <c r="C20" s="167"/>
      <c r="D20" s="52">
        <f t="shared" si="1"/>
        <v>7</v>
      </c>
      <c r="E20" s="47" t="s">
        <v>301</v>
      </c>
      <c r="F20" s="42" t="s">
        <v>286</v>
      </c>
      <c r="G20" s="103" t="s">
        <v>281</v>
      </c>
      <c r="H20" s="47" t="s">
        <v>302</v>
      </c>
      <c r="I20" s="42" t="s">
        <v>288</v>
      </c>
      <c r="J20" s="42" t="s">
        <v>289</v>
      </c>
      <c r="K20" s="42" t="s">
        <v>303</v>
      </c>
      <c r="L20" s="39"/>
    </row>
    <row r="21" spans="1:12" ht="15.75" customHeight="1">
      <c r="A21" s="52">
        <f t="shared" si="0"/>
        <v>7</v>
      </c>
      <c r="B21" s="240" t="s">
        <v>237</v>
      </c>
      <c r="C21" s="167"/>
      <c r="D21" s="52">
        <f t="shared" si="1"/>
        <v>8</v>
      </c>
      <c r="E21" s="47" t="s">
        <v>304</v>
      </c>
      <c r="F21" s="42" t="s">
        <v>298</v>
      </c>
      <c r="G21" s="103" t="s">
        <v>281</v>
      </c>
      <c r="H21" s="47" t="s">
        <v>305</v>
      </c>
      <c r="I21" s="42" t="s">
        <v>283</v>
      </c>
      <c r="J21" s="42" t="s">
        <v>300</v>
      </c>
      <c r="K21" s="104" t="s">
        <v>256</v>
      </c>
      <c r="L21" s="39"/>
    </row>
    <row r="22" spans="1:12" ht="15.75" customHeight="1">
      <c r="A22" s="52">
        <f t="shared" si="0"/>
        <v>8</v>
      </c>
      <c r="B22" s="240" t="s">
        <v>238</v>
      </c>
      <c r="C22" s="167"/>
      <c r="D22" s="52">
        <f t="shared" si="1"/>
        <v>9</v>
      </c>
      <c r="E22" s="47" t="s">
        <v>306</v>
      </c>
      <c r="F22" s="42" t="s">
        <v>286</v>
      </c>
      <c r="G22" s="103" t="s">
        <v>281</v>
      </c>
      <c r="H22" s="47" t="s">
        <v>307</v>
      </c>
      <c r="I22" s="42" t="s">
        <v>288</v>
      </c>
      <c r="J22" s="42" t="s">
        <v>289</v>
      </c>
      <c r="K22" s="42" t="s">
        <v>308</v>
      </c>
      <c r="L22" s="39"/>
    </row>
    <row r="23" spans="1:12" ht="15.75" customHeight="1">
      <c r="A23" s="52">
        <f t="shared" si="0"/>
        <v>9</v>
      </c>
      <c r="B23" s="240" t="s">
        <v>239</v>
      </c>
      <c r="C23" s="167"/>
      <c r="D23" s="52">
        <f t="shared" si="1"/>
        <v>10</v>
      </c>
      <c r="E23" s="47" t="s">
        <v>309</v>
      </c>
      <c r="F23" s="42" t="s">
        <v>298</v>
      </c>
      <c r="G23" s="103" t="s">
        <v>281</v>
      </c>
      <c r="H23" s="47" t="s">
        <v>310</v>
      </c>
      <c r="I23" s="42" t="s">
        <v>283</v>
      </c>
      <c r="J23" s="42" t="s">
        <v>300</v>
      </c>
      <c r="K23" s="104" t="s">
        <v>256</v>
      </c>
      <c r="L23" s="39"/>
    </row>
    <row r="24" spans="1:12" ht="15.75" customHeight="1">
      <c r="A24" s="52">
        <f t="shared" si="0"/>
        <v>10</v>
      </c>
      <c r="B24" s="240" t="s">
        <v>240</v>
      </c>
      <c r="C24" s="167"/>
      <c r="D24" s="52">
        <f t="shared" si="1"/>
        <v>11</v>
      </c>
      <c r="E24" s="47" t="s">
        <v>311</v>
      </c>
      <c r="F24" s="42" t="s">
        <v>286</v>
      </c>
      <c r="G24" s="103" t="s">
        <v>281</v>
      </c>
      <c r="H24" s="47" t="s">
        <v>312</v>
      </c>
      <c r="I24" s="42" t="s">
        <v>288</v>
      </c>
      <c r="J24" s="42" t="s">
        <v>289</v>
      </c>
      <c r="K24" s="42" t="s">
        <v>296</v>
      </c>
      <c r="L24" s="39"/>
    </row>
    <row r="25" spans="1:12" ht="15.75" customHeight="1">
      <c r="A25" s="52">
        <f t="shared" si="0"/>
        <v>11</v>
      </c>
      <c r="B25" s="240" t="s">
        <v>272</v>
      </c>
      <c r="C25" s="167"/>
      <c r="D25" s="52">
        <f t="shared" si="1"/>
        <v>12</v>
      </c>
      <c r="E25" s="47" t="s">
        <v>313</v>
      </c>
      <c r="F25" s="42" t="s">
        <v>298</v>
      </c>
      <c r="G25" s="103" t="s">
        <v>281</v>
      </c>
      <c r="H25" s="47" t="s">
        <v>314</v>
      </c>
      <c r="I25" s="42" t="s">
        <v>283</v>
      </c>
      <c r="J25" s="42" t="s">
        <v>300</v>
      </c>
      <c r="K25" s="104" t="s">
        <v>256</v>
      </c>
      <c r="L25" s="39"/>
    </row>
    <row r="26" spans="1:12" ht="15.75" customHeight="1">
      <c r="A26" s="52">
        <f t="shared" si="0"/>
        <v>12</v>
      </c>
      <c r="B26" s="240" t="s">
        <v>241</v>
      </c>
      <c r="C26" s="167"/>
      <c r="D26" s="52">
        <f t="shared" si="1"/>
        <v>13</v>
      </c>
      <c r="E26" s="47" t="s">
        <v>315</v>
      </c>
      <c r="F26" s="42" t="s">
        <v>286</v>
      </c>
      <c r="G26" s="103" t="s">
        <v>281</v>
      </c>
      <c r="H26" s="47" t="s">
        <v>316</v>
      </c>
      <c r="I26" s="42" t="s">
        <v>288</v>
      </c>
      <c r="J26" s="42" t="s">
        <v>289</v>
      </c>
      <c r="K26" s="42" t="s">
        <v>296</v>
      </c>
      <c r="L26" s="39"/>
    </row>
    <row r="27" spans="1:12" ht="15.75" customHeight="1">
      <c r="A27" s="52">
        <f t="shared" si="0"/>
        <v>13</v>
      </c>
      <c r="B27" s="240" t="s">
        <v>274</v>
      </c>
      <c r="C27" s="167"/>
      <c r="D27" s="52">
        <f t="shared" si="1"/>
        <v>14</v>
      </c>
      <c r="E27" s="47" t="s">
        <v>317</v>
      </c>
      <c r="F27" s="42" t="s">
        <v>298</v>
      </c>
      <c r="G27" s="103" t="s">
        <v>281</v>
      </c>
      <c r="H27" s="47" t="s">
        <v>318</v>
      </c>
      <c r="I27" s="42" t="s">
        <v>283</v>
      </c>
      <c r="J27" s="42" t="s">
        <v>300</v>
      </c>
      <c r="K27" s="104" t="s">
        <v>256</v>
      </c>
      <c r="L27" s="39"/>
    </row>
    <row r="28" spans="1:12" ht="15.75" customHeight="1">
      <c r="A28" s="52">
        <f t="shared" si="0"/>
        <v>14</v>
      </c>
      <c r="B28" s="240" t="s">
        <v>242</v>
      </c>
      <c r="C28" s="167"/>
      <c r="D28" s="52">
        <f t="shared" si="1"/>
        <v>15</v>
      </c>
      <c r="E28" s="47" t="s">
        <v>319</v>
      </c>
      <c r="F28" s="42" t="s">
        <v>286</v>
      </c>
      <c r="G28" s="103" t="s">
        <v>281</v>
      </c>
      <c r="H28" s="47" t="s">
        <v>320</v>
      </c>
      <c r="I28" s="42" t="s">
        <v>288</v>
      </c>
      <c r="J28" s="42" t="s">
        <v>289</v>
      </c>
      <c r="K28" s="42" t="s">
        <v>68</v>
      </c>
      <c r="L28" s="39"/>
    </row>
    <row r="29" spans="1:12" ht="15.75" customHeight="1">
      <c r="A29" s="52">
        <f t="shared" si="0"/>
        <v>15</v>
      </c>
      <c r="B29" s="240" t="s">
        <v>243</v>
      </c>
      <c r="C29" s="167"/>
      <c r="D29" s="52">
        <f t="shared" si="1"/>
        <v>16</v>
      </c>
      <c r="E29" s="47" t="s">
        <v>321</v>
      </c>
      <c r="F29" s="42" t="s">
        <v>286</v>
      </c>
      <c r="G29" s="103" t="s">
        <v>281</v>
      </c>
      <c r="H29" s="47" t="s">
        <v>322</v>
      </c>
      <c r="I29" s="42" t="s">
        <v>288</v>
      </c>
      <c r="J29" s="42" t="s">
        <v>289</v>
      </c>
      <c r="K29" s="42" t="s">
        <v>75</v>
      </c>
      <c r="L29" s="39"/>
    </row>
    <row r="30" spans="1:12" ht="15.75" customHeight="1">
      <c r="A30" s="52">
        <f t="shared" si="0"/>
        <v>16</v>
      </c>
      <c r="B30" s="240" t="s">
        <v>244</v>
      </c>
      <c r="C30" s="167"/>
      <c r="D30" s="52">
        <f t="shared" si="1"/>
        <v>17</v>
      </c>
      <c r="E30" s="47" t="s">
        <v>323</v>
      </c>
      <c r="F30" s="42" t="s">
        <v>286</v>
      </c>
      <c r="G30" s="103" t="s">
        <v>281</v>
      </c>
      <c r="H30" s="47" t="s">
        <v>324</v>
      </c>
      <c r="I30" s="42" t="s">
        <v>288</v>
      </c>
      <c r="J30" s="42" t="s">
        <v>289</v>
      </c>
      <c r="K30" s="42" t="s">
        <v>325</v>
      </c>
      <c r="L30" s="39"/>
    </row>
    <row r="31" spans="1:12" ht="15.75" customHeight="1">
      <c r="A31" s="52">
        <f t="shared" si="0"/>
        <v>17</v>
      </c>
      <c r="B31" s="240" t="s">
        <v>245</v>
      </c>
      <c r="C31" s="167"/>
      <c r="D31" s="52">
        <f t="shared" si="1"/>
        <v>18</v>
      </c>
      <c r="E31" s="47" t="s">
        <v>326</v>
      </c>
      <c r="F31" s="42" t="s">
        <v>286</v>
      </c>
      <c r="G31" s="103" t="s">
        <v>281</v>
      </c>
      <c r="H31" s="47" t="s">
        <v>327</v>
      </c>
      <c r="I31" s="42" t="s">
        <v>328</v>
      </c>
      <c r="J31" s="42" t="s">
        <v>329</v>
      </c>
      <c r="K31" s="104" t="s">
        <v>256</v>
      </c>
      <c r="L31" s="39"/>
    </row>
    <row r="32" spans="1:12" ht="15.75" customHeight="1">
      <c r="A32" s="52">
        <f t="shared" si="0"/>
        <v>18</v>
      </c>
      <c r="B32" s="240" t="s">
        <v>246</v>
      </c>
      <c r="C32" s="167"/>
      <c r="D32" s="52">
        <f t="shared" si="1"/>
        <v>19</v>
      </c>
      <c r="E32" s="47" t="s">
        <v>330</v>
      </c>
      <c r="F32" s="42" t="s">
        <v>286</v>
      </c>
      <c r="G32" s="103" t="s">
        <v>281</v>
      </c>
      <c r="H32" s="47" t="s">
        <v>331</v>
      </c>
      <c r="I32" s="42" t="s">
        <v>328</v>
      </c>
      <c r="J32" s="42" t="s">
        <v>329</v>
      </c>
      <c r="K32" s="104" t="s">
        <v>256</v>
      </c>
      <c r="L32" s="39"/>
    </row>
    <row r="33" spans="1:12" ht="15.75" customHeight="1">
      <c r="A33" s="52">
        <f t="shared" si="0"/>
        <v>19</v>
      </c>
      <c r="B33" s="240" t="s">
        <v>248</v>
      </c>
      <c r="C33" s="167"/>
      <c r="D33" s="52">
        <f t="shared" si="1"/>
        <v>20</v>
      </c>
      <c r="E33" s="47" t="s">
        <v>334</v>
      </c>
      <c r="F33" s="42" t="s">
        <v>286</v>
      </c>
      <c r="G33" s="103" t="s">
        <v>281</v>
      </c>
      <c r="H33" s="47" t="s">
        <v>335</v>
      </c>
      <c r="I33" s="42" t="s">
        <v>336</v>
      </c>
      <c r="J33" s="104" t="s">
        <v>256</v>
      </c>
      <c r="K33" s="104" t="s">
        <v>256</v>
      </c>
      <c r="L33" s="39"/>
    </row>
    <row r="34" spans="1:12" ht="15.75" customHeight="1">
      <c r="A34" s="58">
        <f t="shared" si="0"/>
        <v>20</v>
      </c>
      <c r="B34" s="248" t="s">
        <v>252</v>
      </c>
      <c r="C34" s="167"/>
      <c r="D34" s="58">
        <f t="shared" si="1"/>
        <v>21</v>
      </c>
      <c r="E34" s="90" t="s">
        <v>253</v>
      </c>
      <c r="F34" s="105" t="s">
        <v>337</v>
      </c>
      <c r="G34" s="106" t="s">
        <v>253</v>
      </c>
      <c r="H34" s="90" t="s">
        <v>253</v>
      </c>
      <c r="I34" s="105" t="s">
        <v>338</v>
      </c>
      <c r="J34" s="105" t="s">
        <v>339</v>
      </c>
      <c r="K34" s="107" t="s">
        <v>256</v>
      </c>
      <c r="L34" s="4"/>
    </row>
    <row r="35" spans="1:12" ht="15.75" customHeight="1">
      <c r="A35" s="39"/>
      <c r="B35" s="39"/>
      <c r="C35" s="39"/>
      <c r="D35" s="39"/>
      <c r="E35" s="39"/>
      <c r="F35" s="39"/>
      <c r="G35" s="40"/>
      <c r="H35" s="39"/>
      <c r="I35" s="39"/>
      <c r="J35" s="39"/>
      <c r="K35" s="39"/>
      <c r="L35" s="39"/>
    </row>
    <row r="36" spans="1:12" ht="15.75" customHeight="1">
      <c r="A36" s="39"/>
      <c r="B36" s="39"/>
      <c r="C36" s="39"/>
      <c r="D36" s="39"/>
      <c r="E36" s="39"/>
      <c r="F36" s="39"/>
      <c r="G36" s="40"/>
      <c r="H36" s="39"/>
      <c r="I36" s="39"/>
      <c r="J36" s="39"/>
      <c r="K36" s="39"/>
      <c r="L36" s="39"/>
    </row>
    <row r="37" spans="1:12" ht="15.75" customHeight="1">
      <c r="A37" s="39"/>
      <c r="B37" s="39"/>
      <c r="C37" s="39"/>
      <c r="D37" s="39"/>
      <c r="E37" s="39"/>
      <c r="F37" s="39"/>
      <c r="G37" s="40"/>
      <c r="H37" s="39"/>
      <c r="I37" s="39"/>
      <c r="J37" s="39"/>
      <c r="K37" s="39"/>
      <c r="L37" s="39"/>
    </row>
    <row r="38" spans="1:12" ht="15.75" customHeight="1">
      <c r="A38" s="39"/>
      <c r="B38" s="39"/>
      <c r="C38" s="39"/>
      <c r="D38" s="39"/>
      <c r="E38" s="39"/>
      <c r="F38" s="39"/>
      <c r="G38" s="40"/>
      <c r="H38" s="39"/>
      <c r="I38" s="39"/>
      <c r="J38" s="39"/>
      <c r="K38" s="39"/>
      <c r="L38" s="39"/>
    </row>
    <row r="39" spans="1:12" ht="15.75" customHeight="1">
      <c r="A39" s="39"/>
      <c r="B39" s="39"/>
      <c r="C39" s="39"/>
      <c r="D39" s="39"/>
      <c r="E39" s="39"/>
      <c r="F39" s="39"/>
      <c r="G39" s="40"/>
      <c r="H39" s="39"/>
      <c r="I39" s="39"/>
      <c r="J39" s="39"/>
      <c r="K39" s="39"/>
      <c r="L39" s="39"/>
    </row>
    <row r="40" spans="1:12" ht="15.75" customHeight="1">
      <c r="A40" s="39"/>
      <c r="B40" s="39"/>
      <c r="C40" s="39"/>
      <c r="D40" s="39"/>
      <c r="E40" s="39"/>
      <c r="F40" s="39"/>
      <c r="G40" s="40"/>
      <c r="H40" s="39"/>
      <c r="I40" s="39"/>
      <c r="J40" s="39"/>
      <c r="K40" s="39"/>
      <c r="L40" s="39"/>
    </row>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5:C25"/>
    <mergeCell ref="B33:C33"/>
    <mergeCell ref="B34:C34"/>
    <mergeCell ref="B26:C26"/>
    <mergeCell ref="B27:C27"/>
    <mergeCell ref="B28:C28"/>
    <mergeCell ref="B29:C29"/>
    <mergeCell ref="B30:C30"/>
    <mergeCell ref="B31:C31"/>
    <mergeCell ref="B32:C32"/>
    <mergeCell ref="B20:C20"/>
    <mergeCell ref="B21:C21"/>
    <mergeCell ref="B22:C22"/>
    <mergeCell ref="B23:C23"/>
    <mergeCell ref="B24:C24"/>
    <mergeCell ref="B15:C15"/>
    <mergeCell ref="B16:C16"/>
    <mergeCell ref="B17:C17"/>
    <mergeCell ref="B18:C18"/>
    <mergeCell ref="B19:C19"/>
    <mergeCell ref="C7:K11"/>
    <mergeCell ref="D13:K13"/>
    <mergeCell ref="A7:B11"/>
    <mergeCell ref="A13:C13"/>
    <mergeCell ref="B14:C14"/>
    <mergeCell ref="A5:B5"/>
    <mergeCell ref="D5:E5"/>
    <mergeCell ref="F5:K5"/>
    <mergeCell ref="A6:B6"/>
    <mergeCell ref="D6:E6"/>
    <mergeCell ref="F6:K6"/>
    <mergeCell ref="D4:E4"/>
    <mergeCell ref="F4:K4"/>
    <mergeCell ref="A2:B2"/>
    <mergeCell ref="D2:E2"/>
    <mergeCell ref="F2:K2"/>
    <mergeCell ref="A3:B3"/>
    <mergeCell ref="D3:E3"/>
    <mergeCell ref="F3:K3"/>
    <mergeCell ref="A4:B4"/>
  </mergeCells>
  <phoneticPr fontId="22"/>
  <pageMargins left="0.23622047244094491" right="0.23622047244094491" top="0.74803149606299213" bottom="0.74803149606299213" header="0" footer="0"/>
  <pageSetup paperSize="9"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X1000"/>
  <sheetViews>
    <sheetView workbookViewId="0">
      <selection activeCell="J2" sqref="J2"/>
    </sheetView>
  </sheetViews>
  <sheetFormatPr defaultColWidth="12.54296875" defaultRowHeight="15" customHeight="1"/>
  <cols>
    <col min="1" max="1" width="2.54296875" customWidth="1"/>
    <col min="2" max="2" width="15.81640625" customWidth="1"/>
    <col min="3" max="3" width="33.54296875" customWidth="1"/>
    <col min="4" max="4" width="19" customWidth="1"/>
    <col min="5" max="5" width="11.81640625" customWidth="1"/>
    <col min="6" max="6" width="17" customWidth="1"/>
    <col min="7" max="7" width="21.26953125" customWidth="1"/>
    <col min="8" max="8" width="3.453125" customWidth="1"/>
    <col min="9" max="9" width="33.1796875" customWidth="1"/>
    <col min="10" max="10" width="42" customWidth="1"/>
    <col min="11" max="24" width="7.54296875" customWidth="1"/>
  </cols>
  <sheetData>
    <row r="1" spans="1:24" ht="15.75" customHeight="1">
      <c r="A1" s="38" t="s">
        <v>223</v>
      </c>
      <c r="B1" s="39"/>
      <c r="C1" s="39"/>
      <c r="D1" s="39"/>
      <c r="E1" s="39"/>
      <c r="F1" s="39"/>
      <c r="G1" s="39"/>
      <c r="H1" s="39"/>
      <c r="I1" s="39"/>
      <c r="J1" s="39"/>
      <c r="K1" s="39"/>
      <c r="L1" s="39"/>
      <c r="M1" s="39"/>
      <c r="N1" s="39"/>
      <c r="O1" s="39"/>
      <c r="P1" s="39"/>
      <c r="Q1" s="39"/>
      <c r="R1" s="39"/>
      <c r="S1" s="39"/>
      <c r="T1" s="39"/>
      <c r="U1" s="39"/>
      <c r="V1" s="39"/>
      <c r="W1" s="39"/>
      <c r="X1" s="39"/>
    </row>
    <row r="2" spans="1:24" ht="15.75" customHeight="1">
      <c r="A2" s="210" t="s">
        <v>224</v>
      </c>
      <c r="B2" s="170"/>
      <c r="C2" s="230">
        <f>目次!$L$1</f>
        <v>45691</v>
      </c>
      <c r="D2" s="166"/>
      <c r="E2" s="166"/>
      <c r="F2" s="166"/>
      <c r="G2" s="166"/>
      <c r="H2" s="231" t="s">
        <v>225</v>
      </c>
      <c r="I2" s="170"/>
      <c r="J2" s="62" t="str">
        <f>目次!$L$2</f>
        <v>1.0.0</v>
      </c>
      <c r="K2" s="39"/>
      <c r="L2" s="39"/>
      <c r="M2" s="39"/>
      <c r="N2" s="39"/>
      <c r="O2" s="39"/>
      <c r="P2" s="39"/>
      <c r="Q2" s="39"/>
      <c r="R2" s="39"/>
      <c r="S2" s="39"/>
      <c r="T2" s="39"/>
      <c r="U2" s="39"/>
      <c r="V2" s="39"/>
      <c r="W2" s="39"/>
      <c r="X2" s="39"/>
    </row>
    <row r="3" spans="1:24" ht="15.75" customHeight="1">
      <c r="A3" s="212" t="s">
        <v>109</v>
      </c>
      <c r="B3" s="170"/>
      <c r="C3" s="260" t="s">
        <v>212</v>
      </c>
      <c r="D3" s="166"/>
      <c r="E3" s="166"/>
      <c r="F3" s="166"/>
      <c r="G3" s="170"/>
      <c r="H3" s="273" t="s">
        <v>110</v>
      </c>
      <c r="I3" s="170"/>
      <c r="J3" s="135" t="str">
        <f>VLOOKUP($C$3,システム間連携一覧!$A:$D,2,FALSE)</f>
        <v>Salesforce商談更新</v>
      </c>
      <c r="K3" s="4"/>
      <c r="L3" s="4"/>
      <c r="M3" s="4"/>
      <c r="N3" s="4"/>
      <c r="O3" s="4"/>
      <c r="P3" s="4"/>
      <c r="Q3" s="4"/>
      <c r="R3" s="4"/>
      <c r="S3" s="4"/>
      <c r="T3" s="4"/>
      <c r="U3" s="4"/>
      <c r="V3" s="4"/>
      <c r="W3" s="4"/>
      <c r="X3" s="4"/>
    </row>
    <row r="4" spans="1:24" ht="15.75" customHeight="1">
      <c r="A4" s="214" t="s">
        <v>111</v>
      </c>
      <c r="B4" s="175"/>
      <c r="C4" s="236" t="s">
        <v>213</v>
      </c>
      <c r="D4" s="174"/>
      <c r="E4" s="174"/>
      <c r="F4" s="174"/>
      <c r="G4" s="175"/>
      <c r="H4" s="272" t="s">
        <v>112</v>
      </c>
      <c r="I4" s="175"/>
      <c r="J4" s="136" t="str">
        <f>VLOOKUP($C$4,システム間連携一覧!$C:$D,2,FALSE)</f>
        <v>Salesforce商談更新（変換）</v>
      </c>
      <c r="K4" s="4"/>
      <c r="L4" s="4"/>
      <c r="M4" s="4"/>
      <c r="N4" s="4"/>
      <c r="O4" s="4"/>
      <c r="P4" s="4"/>
      <c r="Q4" s="4"/>
      <c r="R4" s="4"/>
      <c r="S4" s="4"/>
      <c r="T4" s="4"/>
      <c r="U4" s="4"/>
      <c r="V4" s="4"/>
      <c r="W4" s="4"/>
      <c r="X4" s="4"/>
    </row>
    <row r="5" spans="1:24" ht="15.75" customHeight="1">
      <c r="A5" s="210" t="s">
        <v>18</v>
      </c>
      <c r="B5" s="170"/>
      <c r="C5" s="240" t="s">
        <v>128</v>
      </c>
      <c r="D5" s="166"/>
      <c r="E5" s="166"/>
      <c r="F5" s="166"/>
      <c r="G5" s="166"/>
      <c r="H5" s="237" t="s">
        <v>20</v>
      </c>
      <c r="I5" s="170"/>
      <c r="J5" s="42" t="s">
        <v>128</v>
      </c>
      <c r="K5" s="39"/>
      <c r="L5" s="39"/>
      <c r="M5" s="39"/>
      <c r="N5" s="39"/>
      <c r="O5" s="39"/>
      <c r="P5" s="39"/>
      <c r="Q5" s="39"/>
      <c r="R5" s="39"/>
      <c r="S5" s="39"/>
      <c r="T5" s="39"/>
      <c r="U5" s="39"/>
      <c r="V5" s="39"/>
      <c r="W5" s="39"/>
      <c r="X5" s="39"/>
    </row>
    <row r="6" spans="1:24" ht="15.75" customHeight="1">
      <c r="A6" s="210" t="s">
        <v>226</v>
      </c>
      <c r="B6" s="170"/>
      <c r="C6" s="235" t="s">
        <v>343</v>
      </c>
      <c r="D6" s="166"/>
      <c r="E6" s="166"/>
      <c r="F6" s="166"/>
      <c r="G6" s="166"/>
      <c r="H6" s="231" t="s">
        <v>228</v>
      </c>
      <c r="I6" s="170"/>
      <c r="J6" s="42" t="s">
        <v>343</v>
      </c>
      <c r="K6" s="39"/>
      <c r="L6" s="39"/>
      <c r="M6" s="39"/>
      <c r="N6" s="39"/>
      <c r="O6" s="39"/>
      <c r="P6" s="39"/>
      <c r="Q6" s="39"/>
      <c r="R6" s="39"/>
      <c r="S6" s="39"/>
      <c r="T6" s="39"/>
      <c r="U6" s="39"/>
      <c r="V6" s="39"/>
      <c r="W6" s="39"/>
      <c r="X6" s="39"/>
    </row>
    <row r="7" spans="1:24" ht="15.75" customHeight="1">
      <c r="A7" s="244" t="s">
        <v>229</v>
      </c>
      <c r="B7" s="217"/>
      <c r="C7" s="221" t="s">
        <v>444</v>
      </c>
      <c r="D7" s="222"/>
      <c r="E7" s="222"/>
      <c r="F7" s="222"/>
      <c r="G7" s="222"/>
      <c r="H7" s="222"/>
      <c r="I7" s="222"/>
      <c r="J7" s="217"/>
      <c r="K7" s="39"/>
      <c r="L7" s="39"/>
      <c r="M7" s="39"/>
      <c r="N7" s="39"/>
      <c r="O7" s="39"/>
      <c r="P7" s="39"/>
      <c r="Q7" s="39"/>
      <c r="R7" s="39"/>
      <c r="S7" s="39"/>
      <c r="T7" s="39"/>
      <c r="U7" s="39"/>
      <c r="V7" s="39"/>
      <c r="W7" s="39"/>
      <c r="X7" s="39"/>
    </row>
    <row r="8" spans="1:24" ht="15.75" customHeight="1">
      <c r="A8" s="218"/>
      <c r="B8" s="219"/>
      <c r="C8" s="218"/>
      <c r="D8" s="204"/>
      <c r="E8" s="204"/>
      <c r="F8" s="204"/>
      <c r="G8" s="204"/>
      <c r="H8" s="204"/>
      <c r="I8" s="204"/>
      <c r="J8" s="219"/>
      <c r="K8" s="39"/>
      <c r="L8" s="39"/>
      <c r="M8" s="39"/>
      <c r="N8" s="39"/>
      <c r="O8" s="39"/>
      <c r="P8" s="39"/>
      <c r="Q8" s="39"/>
      <c r="R8" s="39"/>
      <c r="S8" s="39"/>
      <c r="T8" s="39"/>
      <c r="U8" s="39"/>
      <c r="V8" s="39"/>
      <c r="W8" s="39"/>
      <c r="X8" s="39"/>
    </row>
    <row r="9" spans="1:24" ht="15.75" customHeight="1">
      <c r="A9" s="218"/>
      <c r="B9" s="219"/>
      <c r="C9" s="218"/>
      <c r="D9" s="204"/>
      <c r="E9" s="204"/>
      <c r="F9" s="204"/>
      <c r="G9" s="204"/>
      <c r="H9" s="204"/>
      <c r="I9" s="204"/>
      <c r="J9" s="219"/>
      <c r="K9" s="39"/>
      <c r="L9" s="39"/>
      <c r="M9" s="39"/>
      <c r="N9" s="39"/>
      <c r="O9" s="39"/>
      <c r="P9" s="39"/>
      <c r="Q9" s="39"/>
      <c r="R9" s="39"/>
      <c r="S9" s="39"/>
      <c r="T9" s="39"/>
      <c r="U9" s="39"/>
      <c r="V9" s="39"/>
      <c r="W9" s="39"/>
      <c r="X9" s="39"/>
    </row>
    <row r="10" spans="1:24" ht="15.75" customHeight="1">
      <c r="A10" s="218"/>
      <c r="B10" s="219"/>
      <c r="C10" s="218"/>
      <c r="D10" s="204"/>
      <c r="E10" s="204"/>
      <c r="F10" s="204"/>
      <c r="G10" s="204"/>
      <c r="H10" s="204"/>
      <c r="I10" s="204"/>
      <c r="J10" s="219"/>
      <c r="K10" s="39"/>
      <c r="L10" s="39"/>
      <c r="M10" s="39"/>
      <c r="N10" s="39"/>
      <c r="O10" s="39"/>
      <c r="P10" s="39"/>
      <c r="Q10" s="39"/>
      <c r="R10" s="39"/>
      <c r="S10" s="39"/>
      <c r="T10" s="39"/>
      <c r="U10" s="39"/>
      <c r="V10" s="39"/>
      <c r="W10" s="39"/>
      <c r="X10" s="39"/>
    </row>
    <row r="11" spans="1:24" ht="15.75" customHeight="1">
      <c r="A11" s="220"/>
      <c r="B11" s="175"/>
      <c r="C11" s="220"/>
      <c r="D11" s="174"/>
      <c r="E11" s="174"/>
      <c r="F11" s="174"/>
      <c r="G11" s="174"/>
      <c r="H11" s="174"/>
      <c r="I11" s="174"/>
      <c r="J11" s="175"/>
      <c r="K11" s="39"/>
      <c r="L11" s="39"/>
      <c r="M11" s="39"/>
      <c r="N11" s="39"/>
      <c r="O11" s="39"/>
      <c r="P11" s="39"/>
      <c r="Q11" s="39"/>
      <c r="R11" s="39"/>
      <c r="S11" s="39"/>
      <c r="T11" s="39"/>
      <c r="U11" s="39"/>
      <c r="V11" s="39"/>
      <c r="W11" s="39"/>
      <c r="X11" s="39"/>
    </row>
    <row r="12" spans="1:24" ht="15.75" customHeight="1">
      <c r="A12" s="39"/>
      <c r="B12" s="39"/>
      <c r="C12" s="39"/>
      <c r="D12" s="39"/>
      <c r="E12" s="39"/>
      <c r="F12" s="39"/>
      <c r="G12" s="39"/>
      <c r="H12" s="39"/>
      <c r="I12" s="39"/>
      <c r="J12" s="39"/>
      <c r="K12" s="39"/>
      <c r="L12" s="39"/>
      <c r="M12" s="39"/>
      <c r="N12" s="39"/>
      <c r="O12" s="39"/>
      <c r="P12" s="39"/>
      <c r="Q12" s="39"/>
      <c r="R12" s="39"/>
      <c r="S12" s="39"/>
      <c r="T12" s="39"/>
      <c r="U12" s="39"/>
      <c r="V12" s="39"/>
      <c r="W12" s="39"/>
      <c r="X12" s="39"/>
    </row>
    <row r="13" spans="1:24" ht="15.75" customHeight="1">
      <c r="A13" s="223" t="s">
        <v>18</v>
      </c>
      <c r="B13" s="166"/>
      <c r="C13" s="170"/>
      <c r="D13" s="263" t="s">
        <v>19</v>
      </c>
      <c r="E13" s="166"/>
      <c r="F13" s="166"/>
      <c r="G13" s="170"/>
      <c r="H13" s="264" t="s">
        <v>20</v>
      </c>
      <c r="I13" s="166"/>
      <c r="J13" s="170"/>
      <c r="K13" s="4"/>
      <c r="L13" s="4"/>
      <c r="M13" s="4"/>
      <c r="N13" s="4"/>
      <c r="O13" s="4"/>
      <c r="P13" s="4"/>
      <c r="Q13" s="4"/>
      <c r="R13" s="4"/>
      <c r="S13" s="4"/>
      <c r="T13" s="4"/>
      <c r="U13" s="4"/>
      <c r="V13" s="4"/>
      <c r="W13" s="39"/>
      <c r="X13" s="39"/>
    </row>
    <row r="14" spans="1:24" ht="15.75" customHeight="1">
      <c r="A14" s="137" t="s">
        <v>230</v>
      </c>
      <c r="B14" s="137" t="s">
        <v>21</v>
      </c>
      <c r="C14" s="138" t="s">
        <v>22</v>
      </c>
      <c r="D14" s="117" t="s">
        <v>24</v>
      </c>
      <c r="E14" s="12" t="s">
        <v>25</v>
      </c>
      <c r="F14" s="12" t="s">
        <v>26</v>
      </c>
      <c r="G14" s="118" t="s">
        <v>27</v>
      </c>
      <c r="H14" s="119" t="s">
        <v>230</v>
      </c>
      <c r="I14" s="265" t="s">
        <v>28</v>
      </c>
      <c r="J14" s="175"/>
      <c r="K14" s="4"/>
      <c r="L14" s="4"/>
      <c r="M14" s="4"/>
      <c r="N14" s="4"/>
      <c r="O14" s="4"/>
      <c r="P14" s="4"/>
      <c r="Q14" s="4"/>
      <c r="R14" s="4"/>
      <c r="S14" s="4"/>
      <c r="T14" s="4"/>
      <c r="U14" s="4"/>
      <c r="V14" s="4"/>
      <c r="W14" s="39"/>
      <c r="X14" s="39"/>
    </row>
    <row r="15" spans="1:24" ht="15.75" customHeight="1">
      <c r="A15" s="52">
        <f t="shared" ref="A15:A25" si="0">ROW()-14</f>
        <v>1</v>
      </c>
      <c r="B15" s="120" t="s">
        <v>345</v>
      </c>
      <c r="C15" s="121" t="s">
        <v>346</v>
      </c>
      <c r="D15" s="122"/>
      <c r="E15" s="123"/>
      <c r="F15" s="123"/>
      <c r="G15" s="124"/>
      <c r="H15" s="52">
        <f t="shared" ref="H15:H25" si="1">ROW()-14</f>
        <v>1</v>
      </c>
      <c r="I15" s="266" t="s">
        <v>404</v>
      </c>
      <c r="J15" s="175"/>
      <c r="K15" s="4"/>
      <c r="L15" s="4"/>
      <c r="M15" s="4"/>
      <c r="N15" s="4"/>
      <c r="O15" s="4"/>
      <c r="P15" s="4"/>
      <c r="Q15" s="4"/>
      <c r="R15" s="4"/>
      <c r="S15" s="4"/>
      <c r="T15" s="4"/>
      <c r="U15" s="4"/>
      <c r="V15" s="4"/>
      <c r="W15" s="39"/>
      <c r="X15" s="39"/>
    </row>
    <row r="16" spans="1:24" ht="15.75" customHeight="1">
      <c r="A16" s="52">
        <f t="shared" si="0"/>
        <v>2</v>
      </c>
      <c r="B16" s="125" t="s">
        <v>347</v>
      </c>
      <c r="C16" s="121" t="s">
        <v>346</v>
      </c>
      <c r="D16" s="122" t="s">
        <v>348</v>
      </c>
      <c r="E16" s="123" t="s">
        <v>349</v>
      </c>
      <c r="F16" s="123" t="s">
        <v>347</v>
      </c>
      <c r="G16" s="126" t="s">
        <v>350</v>
      </c>
      <c r="H16" s="52">
        <f t="shared" si="1"/>
        <v>2</v>
      </c>
      <c r="I16" s="262" t="s">
        <v>347</v>
      </c>
      <c r="J16" s="175"/>
      <c r="K16" s="4"/>
      <c r="L16" s="4"/>
      <c r="M16" s="4"/>
      <c r="N16" s="4"/>
      <c r="O16" s="4"/>
      <c r="P16" s="4"/>
      <c r="Q16" s="4"/>
      <c r="R16" s="4"/>
      <c r="S16" s="4"/>
      <c r="T16" s="4"/>
      <c r="U16" s="4"/>
      <c r="V16" s="4"/>
      <c r="W16" s="39"/>
      <c r="X16" s="39"/>
    </row>
    <row r="17" spans="1:24" ht="15.75" customHeight="1">
      <c r="A17" s="52">
        <f t="shared" si="0"/>
        <v>3</v>
      </c>
      <c r="B17" s="125" t="s">
        <v>351</v>
      </c>
      <c r="C17" s="121" t="s">
        <v>346</v>
      </c>
      <c r="D17" s="122"/>
      <c r="E17" s="123"/>
      <c r="F17" s="123"/>
      <c r="G17" s="124"/>
      <c r="H17" s="52">
        <f t="shared" si="1"/>
        <v>3</v>
      </c>
      <c r="I17" s="262" t="s">
        <v>351</v>
      </c>
      <c r="J17" s="175"/>
      <c r="K17" s="4"/>
      <c r="L17" s="4"/>
      <c r="M17" s="4"/>
      <c r="N17" s="4"/>
      <c r="O17" s="4"/>
      <c r="P17" s="4"/>
      <c r="Q17" s="4"/>
      <c r="R17" s="4"/>
      <c r="S17" s="4"/>
      <c r="T17" s="4"/>
      <c r="U17" s="4"/>
      <c r="V17" s="4"/>
      <c r="W17" s="39"/>
      <c r="X17" s="39"/>
    </row>
    <row r="18" spans="1:24" ht="15.75" customHeight="1">
      <c r="A18" s="52">
        <f t="shared" si="0"/>
        <v>4</v>
      </c>
      <c r="B18" s="125" t="s">
        <v>352</v>
      </c>
      <c r="C18" s="121" t="s">
        <v>346</v>
      </c>
      <c r="D18" s="122"/>
      <c r="E18" s="123"/>
      <c r="F18" s="123"/>
      <c r="G18" s="124"/>
      <c r="H18" s="52">
        <f t="shared" si="1"/>
        <v>4</v>
      </c>
      <c r="I18" s="262" t="s">
        <v>352</v>
      </c>
      <c r="J18" s="175"/>
      <c r="K18" s="4"/>
      <c r="L18" s="4"/>
      <c r="M18" s="4"/>
      <c r="N18" s="4"/>
      <c r="O18" s="4"/>
      <c r="P18" s="4"/>
      <c r="Q18" s="4"/>
      <c r="R18" s="4"/>
      <c r="S18" s="4"/>
      <c r="T18" s="4"/>
      <c r="U18" s="4"/>
      <c r="V18" s="4"/>
      <c r="W18" s="39"/>
      <c r="X18" s="39"/>
    </row>
    <row r="19" spans="1:24" ht="15.75" customHeight="1">
      <c r="A19" s="52">
        <f t="shared" si="0"/>
        <v>5</v>
      </c>
      <c r="B19" s="125" t="s">
        <v>353</v>
      </c>
      <c r="C19" s="121" t="s">
        <v>147</v>
      </c>
      <c r="D19" s="122"/>
      <c r="E19" s="123"/>
      <c r="F19" s="123"/>
      <c r="G19" s="124"/>
      <c r="H19" s="52">
        <f t="shared" si="1"/>
        <v>5</v>
      </c>
      <c r="I19" s="262" t="s">
        <v>353</v>
      </c>
      <c r="J19" s="175"/>
      <c r="K19" s="4"/>
      <c r="L19" s="4"/>
      <c r="M19" s="4"/>
      <c r="N19" s="4"/>
      <c r="O19" s="4"/>
      <c r="P19" s="4"/>
      <c r="Q19" s="4"/>
      <c r="R19" s="4"/>
      <c r="S19" s="4"/>
      <c r="T19" s="4"/>
      <c r="U19" s="4"/>
      <c r="V19" s="4"/>
      <c r="W19" s="39"/>
      <c r="X19" s="39"/>
    </row>
    <row r="20" spans="1:24" ht="15.75" customHeight="1">
      <c r="A20" s="52">
        <f t="shared" si="0"/>
        <v>6</v>
      </c>
      <c r="B20" s="125" t="s">
        <v>92</v>
      </c>
      <c r="C20" s="121" t="s">
        <v>147</v>
      </c>
      <c r="D20" s="122"/>
      <c r="E20" s="123"/>
      <c r="F20" s="125"/>
      <c r="G20" s="124"/>
      <c r="H20" s="52">
        <f t="shared" si="1"/>
        <v>6</v>
      </c>
      <c r="I20" s="262" t="s">
        <v>92</v>
      </c>
      <c r="J20" s="175"/>
      <c r="K20" s="4"/>
      <c r="L20" s="4"/>
      <c r="M20" s="4"/>
      <c r="N20" s="4"/>
      <c r="O20" s="4"/>
      <c r="P20" s="4"/>
      <c r="Q20" s="4"/>
      <c r="R20" s="4"/>
      <c r="S20" s="4"/>
      <c r="T20" s="4"/>
      <c r="U20" s="4"/>
      <c r="V20" s="4"/>
      <c r="W20" s="39"/>
      <c r="X20" s="39"/>
    </row>
    <row r="21" spans="1:24" ht="15.75" customHeight="1">
      <c r="A21" s="58">
        <f t="shared" si="0"/>
        <v>7</v>
      </c>
      <c r="B21" s="121" t="s">
        <v>99</v>
      </c>
      <c r="C21" s="140" t="s">
        <v>147</v>
      </c>
      <c r="D21" s="142" t="s">
        <v>367</v>
      </c>
      <c r="E21" s="105" t="s">
        <v>368</v>
      </c>
      <c r="F21" s="121" t="s">
        <v>99</v>
      </c>
      <c r="G21" s="143"/>
      <c r="H21" s="52">
        <f t="shared" si="1"/>
        <v>7</v>
      </c>
      <c r="I21" s="172" t="s">
        <v>99</v>
      </c>
      <c r="J21" s="170"/>
      <c r="K21" s="4"/>
      <c r="L21" s="4"/>
      <c r="M21" s="4"/>
      <c r="N21" s="4"/>
      <c r="O21" s="4"/>
      <c r="P21" s="4"/>
      <c r="Q21" s="4"/>
      <c r="R21" s="4"/>
      <c r="S21" s="4"/>
      <c r="T21" s="4"/>
      <c r="U21" s="4"/>
      <c r="V21" s="4"/>
      <c r="W21" s="4"/>
      <c r="X21" s="4"/>
    </row>
    <row r="22" spans="1:24" ht="15.75" customHeight="1">
      <c r="A22" s="58">
        <f t="shared" si="0"/>
        <v>8</v>
      </c>
      <c r="B22" s="121" t="s">
        <v>100</v>
      </c>
      <c r="C22" s="140" t="s">
        <v>147</v>
      </c>
      <c r="D22" s="142" t="s">
        <v>367</v>
      </c>
      <c r="E22" s="105" t="s">
        <v>368</v>
      </c>
      <c r="F22" s="121" t="s">
        <v>100</v>
      </c>
      <c r="G22" s="143"/>
      <c r="H22" s="52">
        <f t="shared" si="1"/>
        <v>8</v>
      </c>
      <c r="I22" s="172" t="s">
        <v>100</v>
      </c>
      <c r="J22" s="170"/>
      <c r="K22" s="4"/>
      <c r="L22" s="4"/>
      <c r="M22" s="4"/>
      <c r="N22" s="4"/>
      <c r="O22" s="4"/>
      <c r="P22" s="4"/>
      <c r="Q22" s="4"/>
      <c r="R22" s="4"/>
      <c r="S22" s="4"/>
      <c r="T22" s="4"/>
      <c r="U22" s="4"/>
      <c r="V22" s="4"/>
      <c r="W22" s="4"/>
      <c r="X22" s="4"/>
    </row>
    <row r="23" spans="1:24" ht="15.75" customHeight="1">
      <c r="A23" s="58">
        <f t="shared" si="0"/>
        <v>9</v>
      </c>
      <c r="B23" s="121" t="s">
        <v>101</v>
      </c>
      <c r="C23" s="140" t="s">
        <v>147</v>
      </c>
      <c r="D23" s="142" t="s">
        <v>367</v>
      </c>
      <c r="E23" s="105" t="s">
        <v>368</v>
      </c>
      <c r="F23" s="121" t="s">
        <v>101</v>
      </c>
      <c r="G23" s="143"/>
      <c r="H23" s="52">
        <f t="shared" si="1"/>
        <v>9</v>
      </c>
      <c r="I23" s="172" t="s">
        <v>101</v>
      </c>
      <c r="J23" s="170"/>
      <c r="K23" s="4"/>
      <c r="L23" s="4"/>
      <c r="M23" s="4"/>
      <c r="N23" s="4"/>
      <c r="O23" s="4"/>
      <c r="P23" s="4"/>
      <c r="Q23" s="4"/>
      <c r="R23" s="4"/>
      <c r="S23" s="4"/>
      <c r="T23" s="4"/>
      <c r="U23" s="4"/>
      <c r="V23" s="4"/>
      <c r="W23" s="4"/>
      <c r="X23" s="4"/>
    </row>
    <row r="24" spans="1:24" ht="15.75" customHeight="1">
      <c r="A24" s="58">
        <f t="shared" si="0"/>
        <v>10</v>
      </c>
      <c r="B24" s="121" t="s">
        <v>102</v>
      </c>
      <c r="C24" s="140" t="s">
        <v>147</v>
      </c>
      <c r="D24" s="142" t="s">
        <v>367</v>
      </c>
      <c r="E24" s="105" t="s">
        <v>368</v>
      </c>
      <c r="F24" s="121" t="s">
        <v>102</v>
      </c>
      <c r="G24" s="143"/>
      <c r="H24" s="52">
        <f t="shared" si="1"/>
        <v>10</v>
      </c>
      <c r="I24" s="172" t="s">
        <v>102</v>
      </c>
      <c r="J24" s="170"/>
      <c r="K24" s="4"/>
      <c r="L24" s="4"/>
      <c r="M24" s="4"/>
      <c r="N24" s="4"/>
      <c r="O24" s="4"/>
      <c r="P24" s="4"/>
      <c r="Q24" s="4"/>
      <c r="R24" s="4"/>
      <c r="S24" s="4"/>
      <c r="T24" s="4"/>
      <c r="U24" s="4"/>
      <c r="V24" s="4"/>
      <c r="W24" s="4"/>
      <c r="X24" s="4"/>
    </row>
    <row r="25" spans="1:24" ht="15.75" customHeight="1">
      <c r="A25" s="58">
        <f t="shared" si="0"/>
        <v>11</v>
      </c>
      <c r="B25" s="121" t="s">
        <v>354</v>
      </c>
      <c r="C25" s="140" t="s">
        <v>147</v>
      </c>
      <c r="D25" s="144"/>
      <c r="E25" s="93"/>
      <c r="F25" s="93"/>
      <c r="G25" s="143"/>
      <c r="H25" s="52">
        <f t="shared" si="1"/>
        <v>11</v>
      </c>
      <c r="I25" s="172" t="s">
        <v>354</v>
      </c>
      <c r="J25" s="170"/>
      <c r="K25" s="4"/>
      <c r="L25" s="4"/>
      <c r="M25" s="4"/>
      <c r="N25" s="4"/>
      <c r="O25" s="4"/>
      <c r="P25" s="4"/>
      <c r="Q25" s="4"/>
      <c r="R25" s="4"/>
      <c r="S25" s="4"/>
      <c r="T25" s="4"/>
      <c r="U25" s="4"/>
      <c r="V25" s="4"/>
      <c r="W25" s="4"/>
      <c r="X25" s="4"/>
    </row>
    <row r="26" spans="1:24" ht="15.75" customHeight="1">
      <c r="A26" s="4"/>
      <c r="B26" s="4"/>
      <c r="C26" s="4"/>
      <c r="D26" s="4"/>
      <c r="E26" s="4"/>
      <c r="F26" s="4"/>
      <c r="G26" s="4"/>
      <c r="H26" s="4"/>
      <c r="I26" s="4"/>
      <c r="J26" s="4"/>
      <c r="K26" s="4"/>
      <c r="L26" s="4"/>
      <c r="M26" s="4"/>
      <c r="N26" s="4"/>
      <c r="O26" s="4"/>
      <c r="P26" s="4"/>
      <c r="Q26" s="4"/>
      <c r="R26" s="4"/>
      <c r="S26" s="4"/>
      <c r="T26" s="4"/>
      <c r="U26" s="4"/>
      <c r="V26" s="4"/>
      <c r="W26" s="39"/>
      <c r="X26" s="39"/>
    </row>
    <row r="27" spans="1:24" ht="15.75" customHeight="1"/>
    <row r="28" spans="1:24" ht="15.75" customHeight="1"/>
    <row r="29" spans="1:24" ht="15.75" customHeight="1"/>
    <row r="30" spans="1:24" ht="15.75" customHeight="1"/>
    <row r="31" spans="1:24" ht="15.75" customHeight="1"/>
    <row r="32" spans="1: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2">
    <mergeCell ref="I24:J24"/>
    <mergeCell ref="I25:J25"/>
    <mergeCell ref="D13:G13"/>
    <mergeCell ref="H13:J13"/>
    <mergeCell ref="I14:J14"/>
    <mergeCell ref="I15:J15"/>
    <mergeCell ref="I16:J16"/>
    <mergeCell ref="I17:J17"/>
    <mergeCell ref="I18:J18"/>
    <mergeCell ref="I19:J19"/>
    <mergeCell ref="I20:J20"/>
    <mergeCell ref="I21:J21"/>
    <mergeCell ref="I22:J22"/>
    <mergeCell ref="I23:J23"/>
    <mergeCell ref="A7:B11"/>
    <mergeCell ref="A13:C13"/>
    <mergeCell ref="A5:B5"/>
    <mergeCell ref="C5:G5"/>
    <mergeCell ref="H5:I5"/>
    <mergeCell ref="A6:B6"/>
    <mergeCell ref="C6:G6"/>
    <mergeCell ref="H6:I6"/>
    <mergeCell ref="C7:J11"/>
    <mergeCell ref="C4:G4"/>
    <mergeCell ref="H4:I4"/>
    <mergeCell ref="A2:B2"/>
    <mergeCell ref="C2:G2"/>
    <mergeCell ref="H2:I2"/>
    <mergeCell ref="A3:B3"/>
    <mergeCell ref="C3:G3"/>
    <mergeCell ref="H3:I3"/>
    <mergeCell ref="A4:B4"/>
  </mergeCells>
  <phoneticPr fontId="22"/>
  <pageMargins left="0.23622047244094491" right="0.23622047244094491" top="0.74803149606299213" bottom="0.74803149606299213" header="0" footer="0"/>
  <pageSetup paperSize="9"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T1000"/>
  <sheetViews>
    <sheetView workbookViewId="0">
      <selection activeCell="F2" sqref="F2"/>
    </sheetView>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212</v>
      </c>
      <c r="D3" s="213" t="s">
        <v>110</v>
      </c>
      <c r="E3" s="170"/>
      <c r="F3" s="44" t="str">
        <f>VLOOKUP($C$3,システム間連携一覧!$A:$D,2,FALSE)</f>
        <v>Salesforce商談更新</v>
      </c>
      <c r="G3" s="4"/>
      <c r="H3" s="4"/>
      <c r="I3" s="4"/>
      <c r="J3" s="4"/>
      <c r="K3" s="4"/>
      <c r="L3" s="4"/>
      <c r="M3" s="4"/>
      <c r="N3" s="4"/>
      <c r="O3" s="4"/>
      <c r="P3" s="4"/>
      <c r="Q3" s="4"/>
      <c r="R3" s="4"/>
      <c r="S3" s="4"/>
      <c r="T3" s="4"/>
    </row>
    <row r="4" spans="1:20" ht="15.75" customHeight="1">
      <c r="A4" s="214" t="s">
        <v>111</v>
      </c>
      <c r="B4" s="175"/>
      <c r="C4" s="45" t="s">
        <v>214</v>
      </c>
      <c r="D4" s="215" t="s">
        <v>112</v>
      </c>
      <c r="E4" s="175"/>
      <c r="F4" s="46" t="str">
        <f>VLOOKUP($C$4,システム間連携一覧!$C:$D,2,FALSE)</f>
        <v>Salesforce商談更新（送信）</v>
      </c>
      <c r="G4" s="4"/>
      <c r="H4" s="4"/>
      <c r="I4" s="4"/>
      <c r="J4" s="4"/>
      <c r="K4" s="4"/>
      <c r="L4" s="4"/>
      <c r="M4" s="4"/>
      <c r="N4" s="4"/>
      <c r="O4" s="4"/>
      <c r="P4" s="4"/>
      <c r="Q4" s="4"/>
      <c r="R4" s="4"/>
      <c r="S4" s="4"/>
      <c r="T4" s="4"/>
    </row>
    <row r="5" spans="1:20" ht="15.75" customHeight="1">
      <c r="A5" s="210" t="s">
        <v>18</v>
      </c>
      <c r="B5" s="170"/>
      <c r="C5" s="79" t="s">
        <v>128</v>
      </c>
      <c r="D5" s="210" t="s">
        <v>20</v>
      </c>
      <c r="E5" s="170"/>
      <c r="F5" s="42" t="s">
        <v>127</v>
      </c>
      <c r="G5" s="39"/>
      <c r="H5" s="39"/>
      <c r="I5" s="39"/>
      <c r="J5" s="39"/>
      <c r="K5" s="39"/>
      <c r="L5" s="39"/>
      <c r="M5" s="39"/>
      <c r="N5" s="39"/>
      <c r="O5" s="39"/>
      <c r="P5" s="39"/>
      <c r="Q5" s="39"/>
      <c r="R5" s="39"/>
      <c r="S5" s="39"/>
      <c r="T5" s="39"/>
    </row>
    <row r="6" spans="1:20" ht="15.75" customHeight="1">
      <c r="A6" s="210" t="s">
        <v>226</v>
      </c>
      <c r="B6" s="170"/>
      <c r="C6" s="63" t="s">
        <v>440</v>
      </c>
      <c r="D6" s="210" t="s">
        <v>228</v>
      </c>
      <c r="E6" s="170"/>
      <c r="F6" s="42" t="s">
        <v>439</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66"/>
      <c r="G13" s="4"/>
      <c r="H13" s="4"/>
      <c r="I13" s="4"/>
      <c r="J13" s="4"/>
      <c r="K13" s="4"/>
      <c r="L13" s="4"/>
      <c r="M13" s="4"/>
      <c r="N13" s="4"/>
      <c r="O13" s="4"/>
      <c r="P13" s="4"/>
      <c r="Q13" s="4"/>
      <c r="R13" s="4"/>
      <c r="S13" s="39"/>
      <c r="T13" s="39"/>
    </row>
    <row r="14" spans="1:20" ht="15.75" customHeight="1">
      <c r="A14" s="49" t="s">
        <v>230</v>
      </c>
      <c r="B14" s="269" t="s">
        <v>21</v>
      </c>
      <c r="C14" s="175"/>
      <c r="D14" s="115" t="s">
        <v>230</v>
      </c>
      <c r="E14" s="128" t="s">
        <v>28</v>
      </c>
      <c r="F14" s="14" t="s">
        <v>29</v>
      </c>
      <c r="G14" s="4"/>
      <c r="H14" s="4"/>
      <c r="I14" s="4"/>
      <c r="J14" s="4"/>
      <c r="K14" s="4"/>
      <c r="L14" s="4"/>
      <c r="M14" s="4"/>
      <c r="N14" s="4"/>
      <c r="O14" s="4"/>
      <c r="P14" s="4"/>
      <c r="Q14" s="4"/>
      <c r="R14" s="4"/>
      <c r="S14" s="39"/>
      <c r="T14" s="39"/>
    </row>
    <row r="15" spans="1:20" ht="15.75" customHeight="1">
      <c r="A15" s="52">
        <f t="shared" ref="A15:A25" si="0">ROW()-14</f>
        <v>1</v>
      </c>
      <c r="B15" s="227" t="s">
        <v>345</v>
      </c>
      <c r="C15" s="175"/>
      <c r="D15" s="52">
        <f t="shared" ref="D15:D25" si="1">ROW()-14</f>
        <v>1</v>
      </c>
      <c r="E15" s="90" t="s">
        <v>404</v>
      </c>
      <c r="F15" s="42" t="s">
        <v>280</v>
      </c>
      <c r="G15" s="4"/>
      <c r="H15" s="4"/>
      <c r="I15" s="4"/>
      <c r="J15" s="4"/>
      <c r="K15" s="4"/>
      <c r="L15" s="4"/>
      <c r="M15" s="4"/>
      <c r="N15" s="4"/>
      <c r="O15" s="4"/>
      <c r="P15" s="4"/>
      <c r="Q15" s="4"/>
      <c r="R15" s="4"/>
      <c r="S15" s="39"/>
      <c r="T15" s="39"/>
    </row>
    <row r="16" spans="1:20" ht="15.75" customHeight="1">
      <c r="A16" s="52">
        <f t="shared" si="0"/>
        <v>2</v>
      </c>
      <c r="B16" s="241" t="s">
        <v>347</v>
      </c>
      <c r="C16" s="175"/>
      <c r="D16" s="52">
        <f t="shared" si="1"/>
        <v>2</v>
      </c>
      <c r="E16" s="105" t="s">
        <v>356</v>
      </c>
      <c r="F16" s="105"/>
      <c r="G16" s="4"/>
      <c r="H16" s="4"/>
      <c r="I16" s="4"/>
      <c r="J16" s="4"/>
      <c r="K16" s="4"/>
      <c r="L16" s="4"/>
      <c r="M16" s="4"/>
      <c r="N16" s="4"/>
      <c r="O16" s="4"/>
      <c r="P16" s="4"/>
      <c r="Q16" s="4"/>
      <c r="R16" s="4"/>
      <c r="S16" s="39"/>
      <c r="T16" s="39"/>
    </row>
    <row r="17" spans="1:20" ht="15.75" customHeight="1">
      <c r="A17" s="52">
        <f t="shared" si="0"/>
        <v>3</v>
      </c>
      <c r="B17" s="241" t="s">
        <v>351</v>
      </c>
      <c r="C17" s="175"/>
      <c r="D17" s="52">
        <f t="shared" si="1"/>
        <v>3</v>
      </c>
      <c r="E17" s="105" t="s">
        <v>357</v>
      </c>
      <c r="F17" s="105"/>
      <c r="G17" s="4"/>
      <c r="H17" s="4"/>
      <c r="I17" s="4"/>
      <c r="J17" s="4"/>
      <c r="K17" s="4"/>
      <c r="L17" s="4"/>
      <c r="M17" s="4"/>
      <c r="N17" s="4"/>
      <c r="O17" s="4"/>
      <c r="P17" s="4"/>
      <c r="Q17" s="4"/>
      <c r="R17" s="4"/>
      <c r="S17" s="39"/>
      <c r="T17" s="39"/>
    </row>
    <row r="18" spans="1:20" ht="15.75" customHeight="1">
      <c r="A18" s="52">
        <f t="shared" si="0"/>
        <v>4</v>
      </c>
      <c r="B18" s="241" t="s">
        <v>352</v>
      </c>
      <c r="C18" s="175"/>
      <c r="D18" s="52">
        <f t="shared" si="1"/>
        <v>4</v>
      </c>
      <c r="E18" s="105" t="s">
        <v>358</v>
      </c>
      <c r="F18" s="105"/>
      <c r="G18" s="4"/>
      <c r="H18" s="4"/>
      <c r="I18" s="4"/>
      <c r="J18" s="4"/>
      <c r="K18" s="4"/>
      <c r="L18" s="4"/>
      <c r="M18" s="4"/>
      <c r="N18" s="4"/>
      <c r="O18" s="4"/>
      <c r="P18" s="4"/>
      <c r="Q18" s="4"/>
      <c r="R18" s="4"/>
      <c r="S18" s="39"/>
      <c r="T18" s="39"/>
    </row>
    <row r="19" spans="1:20" ht="15.75" customHeight="1">
      <c r="A19" s="52">
        <f t="shared" si="0"/>
        <v>5</v>
      </c>
      <c r="B19" s="241" t="s">
        <v>353</v>
      </c>
      <c r="C19" s="175"/>
      <c r="D19" s="52">
        <f t="shared" si="1"/>
        <v>5</v>
      </c>
      <c r="E19" s="105" t="s">
        <v>251</v>
      </c>
      <c r="F19" s="105"/>
      <c r="G19" s="4"/>
      <c r="H19" s="4"/>
      <c r="I19" s="4"/>
      <c r="J19" s="4"/>
      <c r="K19" s="4"/>
      <c r="L19" s="4"/>
      <c r="M19" s="4"/>
      <c r="N19" s="4"/>
      <c r="O19" s="4"/>
      <c r="P19" s="4"/>
      <c r="Q19" s="4"/>
      <c r="R19" s="4"/>
      <c r="S19" s="39"/>
      <c r="T19" s="39"/>
    </row>
    <row r="20" spans="1:20" ht="15.75" customHeight="1">
      <c r="A20" s="52">
        <f t="shared" si="0"/>
        <v>6</v>
      </c>
      <c r="B20" s="262" t="s">
        <v>92</v>
      </c>
      <c r="C20" s="175"/>
      <c r="D20" s="52">
        <f t="shared" si="1"/>
        <v>6</v>
      </c>
      <c r="E20" s="105" t="s">
        <v>247</v>
      </c>
      <c r="F20" s="105"/>
      <c r="G20" s="4"/>
      <c r="H20" s="4"/>
      <c r="I20" s="4"/>
      <c r="J20" s="4"/>
      <c r="K20" s="4"/>
      <c r="L20" s="4"/>
      <c r="M20" s="4"/>
      <c r="N20" s="4"/>
      <c r="O20" s="4"/>
      <c r="P20" s="4"/>
      <c r="Q20" s="4"/>
      <c r="R20" s="4"/>
      <c r="S20" s="39"/>
      <c r="T20" s="39"/>
    </row>
    <row r="21" spans="1:20" ht="15.75" customHeight="1">
      <c r="A21" s="58">
        <f t="shared" si="0"/>
        <v>7</v>
      </c>
      <c r="B21" s="262" t="s">
        <v>99</v>
      </c>
      <c r="C21" s="175"/>
      <c r="D21" s="58">
        <f t="shared" si="1"/>
        <v>7</v>
      </c>
      <c r="E21" s="105" t="s">
        <v>369</v>
      </c>
      <c r="F21" s="93"/>
      <c r="G21" s="4"/>
      <c r="H21" s="4"/>
      <c r="I21" s="4"/>
      <c r="J21" s="4"/>
      <c r="K21" s="4"/>
      <c r="L21" s="4"/>
      <c r="M21" s="4"/>
      <c r="N21" s="4"/>
      <c r="O21" s="4"/>
      <c r="P21" s="4"/>
      <c r="Q21" s="4"/>
      <c r="R21" s="4"/>
      <c r="S21" s="4"/>
      <c r="T21" s="4"/>
    </row>
    <row r="22" spans="1:20" ht="15.75" customHeight="1">
      <c r="A22" s="58">
        <f t="shared" si="0"/>
        <v>8</v>
      </c>
      <c r="B22" s="262" t="s">
        <v>100</v>
      </c>
      <c r="C22" s="175"/>
      <c r="D22" s="58">
        <f t="shared" si="1"/>
        <v>8</v>
      </c>
      <c r="E22" s="105" t="s">
        <v>370</v>
      </c>
      <c r="F22" s="93"/>
      <c r="G22" s="4"/>
      <c r="H22" s="4"/>
      <c r="I22" s="4"/>
      <c r="J22" s="4"/>
      <c r="K22" s="4"/>
      <c r="L22" s="4"/>
      <c r="M22" s="4"/>
      <c r="N22" s="4"/>
      <c r="O22" s="4"/>
      <c r="P22" s="4"/>
      <c r="Q22" s="4"/>
      <c r="R22" s="4"/>
      <c r="S22" s="4"/>
      <c r="T22" s="4"/>
    </row>
    <row r="23" spans="1:20" ht="15.75" customHeight="1">
      <c r="A23" s="58">
        <f t="shared" si="0"/>
        <v>9</v>
      </c>
      <c r="B23" s="262" t="s">
        <v>101</v>
      </c>
      <c r="C23" s="175"/>
      <c r="D23" s="58">
        <f t="shared" si="1"/>
        <v>9</v>
      </c>
      <c r="E23" s="105" t="s">
        <v>250</v>
      </c>
      <c r="F23" s="93"/>
      <c r="G23" s="4"/>
      <c r="H23" s="4"/>
      <c r="I23" s="4"/>
      <c r="J23" s="4"/>
      <c r="K23" s="4"/>
      <c r="L23" s="4"/>
      <c r="M23" s="4"/>
      <c r="N23" s="4"/>
      <c r="O23" s="4"/>
      <c r="P23" s="4"/>
      <c r="Q23" s="4"/>
      <c r="R23" s="4"/>
      <c r="S23" s="4"/>
      <c r="T23" s="4"/>
    </row>
    <row r="24" spans="1:20" ht="15.75" customHeight="1">
      <c r="A24" s="58">
        <f t="shared" si="0"/>
        <v>10</v>
      </c>
      <c r="B24" s="262" t="s">
        <v>102</v>
      </c>
      <c r="C24" s="175"/>
      <c r="D24" s="58">
        <f t="shared" si="1"/>
        <v>10</v>
      </c>
      <c r="E24" s="105" t="s">
        <v>371</v>
      </c>
      <c r="F24" s="93"/>
      <c r="G24" s="4"/>
      <c r="H24" s="4"/>
      <c r="I24" s="4"/>
      <c r="J24" s="4"/>
      <c r="K24" s="4"/>
      <c r="L24" s="4"/>
      <c r="M24" s="4"/>
      <c r="N24" s="4"/>
      <c r="O24" s="4"/>
      <c r="P24" s="4"/>
      <c r="Q24" s="4"/>
      <c r="R24" s="4"/>
      <c r="S24" s="4"/>
      <c r="T24" s="4"/>
    </row>
    <row r="25" spans="1:20" ht="15.75" customHeight="1">
      <c r="A25" s="58">
        <f t="shared" si="0"/>
        <v>11</v>
      </c>
      <c r="B25" s="262" t="s">
        <v>354</v>
      </c>
      <c r="C25" s="175"/>
      <c r="D25" s="58">
        <f t="shared" si="1"/>
        <v>11</v>
      </c>
      <c r="E25" s="105" t="s">
        <v>355</v>
      </c>
      <c r="F25" s="93"/>
      <c r="G25" s="4"/>
      <c r="H25" s="4"/>
      <c r="I25" s="4"/>
      <c r="J25" s="4"/>
      <c r="K25" s="4"/>
      <c r="L25" s="4"/>
      <c r="M25" s="4"/>
      <c r="N25" s="4"/>
      <c r="O25" s="4"/>
      <c r="P25" s="4"/>
      <c r="Q25" s="4"/>
      <c r="R25" s="4"/>
      <c r="S25" s="4"/>
      <c r="T25" s="4"/>
    </row>
    <row r="26" spans="1:20" ht="15.75" customHeight="1">
      <c r="A26" s="4"/>
      <c r="B26" s="4"/>
      <c r="C26" s="4"/>
      <c r="D26" s="4"/>
      <c r="E26" s="4"/>
      <c r="F26" s="4"/>
      <c r="G26" s="4"/>
      <c r="H26" s="4"/>
      <c r="I26" s="4"/>
      <c r="J26" s="4"/>
      <c r="K26" s="4"/>
      <c r="L26" s="4"/>
      <c r="M26" s="4"/>
      <c r="N26" s="4"/>
      <c r="O26" s="4"/>
      <c r="P26" s="4"/>
      <c r="Q26" s="4"/>
      <c r="R26" s="4"/>
      <c r="S26" s="39"/>
      <c r="T26" s="39"/>
    </row>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B24:C24"/>
    <mergeCell ref="B25:C25"/>
    <mergeCell ref="B15:C15"/>
    <mergeCell ref="B16:C16"/>
    <mergeCell ref="B17:C17"/>
    <mergeCell ref="B18:C18"/>
    <mergeCell ref="B19:C19"/>
    <mergeCell ref="B20:C20"/>
    <mergeCell ref="B21:C21"/>
    <mergeCell ref="A13:C13"/>
    <mergeCell ref="D13:F13"/>
    <mergeCell ref="B14:C14"/>
    <mergeCell ref="B22:C22"/>
    <mergeCell ref="B23:C23"/>
    <mergeCell ref="D5:E5"/>
    <mergeCell ref="D6:E6"/>
    <mergeCell ref="A5:B5"/>
    <mergeCell ref="A6:B6"/>
    <mergeCell ref="A7:B11"/>
    <mergeCell ref="C7:F11"/>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T1000"/>
  <sheetViews>
    <sheetView workbookViewId="0">
      <selection activeCell="F2" sqref="F2"/>
    </sheetView>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215</v>
      </c>
      <c r="D3" s="213" t="s">
        <v>110</v>
      </c>
      <c r="E3" s="170"/>
      <c r="F3" s="44" t="str">
        <f>VLOOKUP($C$3,システム間連携一覧!$A:$D,2,FALSE)</f>
        <v>Salesforce取引先更新</v>
      </c>
      <c r="G3" s="4"/>
      <c r="H3" s="4"/>
      <c r="I3" s="4"/>
      <c r="J3" s="4"/>
      <c r="K3" s="4"/>
      <c r="L3" s="4"/>
      <c r="M3" s="4"/>
      <c r="N3" s="4"/>
      <c r="O3" s="4"/>
      <c r="P3" s="4"/>
      <c r="Q3" s="4"/>
      <c r="R3" s="4"/>
      <c r="S3" s="4"/>
      <c r="T3" s="4"/>
    </row>
    <row r="4" spans="1:20" ht="15.75" customHeight="1">
      <c r="A4" s="214" t="s">
        <v>111</v>
      </c>
      <c r="B4" s="175"/>
      <c r="C4" s="45" t="s">
        <v>216</v>
      </c>
      <c r="D4" s="215" t="s">
        <v>112</v>
      </c>
      <c r="E4" s="175"/>
      <c r="F4" s="46" t="str">
        <f>VLOOKUP($C$4,システム間連携一覧!$C:$D,2,FALSE)</f>
        <v>Salesforce取引先抽出</v>
      </c>
      <c r="G4" s="4"/>
      <c r="H4" s="4"/>
      <c r="I4" s="4"/>
      <c r="J4" s="4"/>
      <c r="K4" s="4"/>
      <c r="L4" s="4"/>
      <c r="M4" s="4"/>
      <c r="N4" s="4"/>
      <c r="O4" s="4"/>
      <c r="P4" s="4"/>
      <c r="Q4" s="4"/>
      <c r="R4" s="4"/>
      <c r="S4" s="4"/>
      <c r="T4" s="4"/>
    </row>
    <row r="5" spans="1:20" ht="15.75" customHeight="1">
      <c r="A5" s="210" t="s">
        <v>18</v>
      </c>
      <c r="B5" s="170"/>
      <c r="C5" s="79" t="s">
        <v>127</v>
      </c>
      <c r="D5" s="210" t="s">
        <v>20</v>
      </c>
      <c r="E5" s="170"/>
      <c r="F5" s="42" t="s">
        <v>128</v>
      </c>
      <c r="G5" s="39"/>
      <c r="H5" s="39"/>
      <c r="I5" s="39"/>
      <c r="J5" s="39"/>
      <c r="K5" s="39"/>
      <c r="L5" s="39"/>
      <c r="M5" s="39"/>
      <c r="N5" s="39"/>
      <c r="O5" s="39"/>
      <c r="P5" s="39"/>
      <c r="Q5" s="39"/>
      <c r="R5" s="39"/>
      <c r="S5" s="39"/>
      <c r="T5" s="39"/>
    </row>
    <row r="6" spans="1:20" ht="15.75" customHeight="1">
      <c r="A6" s="210" t="s">
        <v>226</v>
      </c>
      <c r="B6" s="170"/>
      <c r="C6" s="63" t="s">
        <v>372</v>
      </c>
      <c r="D6" s="210" t="s">
        <v>228</v>
      </c>
      <c r="E6" s="170"/>
      <c r="F6" s="42" t="s">
        <v>439</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70"/>
      <c r="G13" s="4"/>
      <c r="H13" s="4"/>
      <c r="I13" s="4"/>
      <c r="J13" s="4"/>
      <c r="K13" s="4"/>
      <c r="L13" s="4"/>
      <c r="M13" s="4"/>
      <c r="N13" s="4"/>
      <c r="O13" s="4"/>
      <c r="P13" s="4"/>
      <c r="Q13" s="4"/>
      <c r="R13" s="4"/>
      <c r="S13" s="39"/>
      <c r="T13" s="39"/>
    </row>
    <row r="14" spans="1:20" ht="15.75" customHeight="1">
      <c r="A14" s="49" t="s">
        <v>230</v>
      </c>
      <c r="B14" s="269" t="s">
        <v>21</v>
      </c>
      <c r="C14" s="175"/>
      <c r="D14" s="115" t="s">
        <v>230</v>
      </c>
      <c r="E14" s="128" t="s">
        <v>28</v>
      </c>
      <c r="F14" s="14" t="s">
        <v>29</v>
      </c>
      <c r="G14" s="4"/>
      <c r="H14" s="4"/>
      <c r="I14" s="4"/>
      <c r="J14" s="4"/>
      <c r="K14" s="4"/>
      <c r="L14" s="4"/>
      <c r="M14" s="4"/>
      <c r="N14" s="4"/>
      <c r="O14" s="4"/>
      <c r="P14" s="4"/>
      <c r="Q14" s="4"/>
      <c r="R14" s="4"/>
      <c r="S14" s="39"/>
      <c r="T14" s="39"/>
    </row>
    <row r="15" spans="1:20" ht="15.75" customHeight="1">
      <c r="A15" s="52">
        <f t="shared" ref="A15:A16" si="0">ROW()-14</f>
        <v>1</v>
      </c>
      <c r="B15" s="227" t="s">
        <v>232</v>
      </c>
      <c r="C15" s="175"/>
      <c r="D15" s="52">
        <f t="shared" ref="D15:D16" si="1">ROW()-14</f>
        <v>1</v>
      </c>
      <c r="E15" s="90" t="s">
        <v>373</v>
      </c>
      <c r="F15" s="42" t="s">
        <v>280</v>
      </c>
      <c r="G15" s="4"/>
      <c r="H15" s="4"/>
      <c r="I15" s="4"/>
      <c r="J15" s="4"/>
      <c r="K15" s="4"/>
      <c r="L15" s="4"/>
      <c r="M15" s="4"/>
      <c r="N15" s="4"/>
      <c r="O15" s="4"/>
      <c r="P15" s="4"/>
      <c r="Q15" s="4"/>
      <c r="R15" s="4"/>
      <c r="S15" s="39"/>
      <c r="T15" s="39"/>
    </row>
    <row r="16" spans="1:20" ht="15.75" customHeight="1">
      <c r="A16" s="52">
        <f t="shared" si="0"/>
        <v>2</v>
      </c>
      <c r="B16" s="241" t="s">
        <v>374</v>
      </c>
      <c r="C16" s="175"/>
      <c r="D16" s="52">
        <f t="shared" si="1"/>
        <v>2</v>
      </c>
      <c r="E16" s="105" t="s">
        <v>374</v>
      </c>
      <c r="F16" s="105"/>
      <c r="G16" s="4"/>
      <c r="H16" s="4"/>
      <c r="I16" s="4"/>
      <c r="J16" s="4"/>
      <c r="K16" s="4"/>
      <c r="L16" s="4"/>
      <c r="M16" s="4"/>
      <c r="N16" s="4"/>
      <c r="O16" s="4"/>
      <c r="P16" s="4"/>
      <c r="Q16" s="4"/>
      <c r="R16" s="4"/>
      <c r="S16" s="39"/>
      <c r="T16" s="39"/>
    </row>
    <row r="17" spans="1:20" ht="15.75" customHeight="1">
      <c r="A17" s="127"/>
      <c r="B17" s="4"/>
      <c r="C17" s="4"/>
      <c r="D17" s="127"/>
      <c r="E17" s="4"/>
      <c r="F17" s="4"/>
      <c r="G17" s="4"/>
      <c r="H17" s="4"/>
      <c r="I17" s="4"/>
      <c r="J17" s="4"/>
      <c r="K17" s="4"/>
      <c r="L17" s="4"/>
      <c r="M17" s="4"/>
      <c r="N17" s="4"/>
      <c r="O17" s="4"/>
      <c r="P17" s="4"/>
      <c r="Q17" s="4"/>
      <c r="R17" s="4"/>
      <c r="S17" s="39"/>
      <c r="T17" s="39"/>
    </row>
    <row r="18" spans="1:20" ht="15.75" customHeight="1">
      <c r="A18" s="4"/>
      <c r="B18" s="4"/>
      <c r="C18" s="4"/>
      <c r="D18" s="4"/>
      <c r="E18" s="4"/>
      <c r="F18" s="4"/>
      <c r="G18" s="4"/>
      <c r="H18" s="4"/>
      <c r="I18" s="4"/>
      <c r="J18" s="4"/>
      <c r="K18" s="4"/>
      <c r="L18" s="4"/>
      <c r="M18" s="4"/>
      <c r="N18" s="4"/>
      <c r="O18" s="4"/>
      <c r="P18" s="4"/>
      <c r="Q18" s="4"/>
      <c r="R18" s="4"/>
      <c r="S18" s="39"/>
      <c r="T18" s="39"/>
    </row>
    <row r="19" spans="1:20" ht="15.75" customHeight="1">
      <c r="A19" s="4"/>
      <c r="B19" s="4"/>
      <c r="C19" s="4"/>
      <c r="D19" s="4"/>
      <c r="E19" s="4"/>
      <c r="F19" s="4"/>
      <c r="G19" s="4"/>
      <c r="H19" s="4"/>
      <c r="I19" s="4"/>
      <c r="J19" s="4"/>
      <c r="K19" s="4"/>
      <c r="L19" s="4"/>
      <c r="M19" s="4"/>
      <c r="N19" s="4"/>
      <c r="O19" s="4"/>
      <c r="P19" s="4"/>
      <c r="Q19" s="4"/>
      <c r="R19" s="4"/>
      <c r="S19" s="39"/>
      <c r="T19" s="39"/>
    </row>
    <row r="20" spans="1:20" ht="15.75" customHeight="1">
      <c r="A20" s="4"/>
      <c r="B20" s="4"/>
      <c r="C20" s="4"/>
      <c r="D20" s="4"/>
      <c r="E20" s="4"/>
      <c r="F20" s="4"/>
      <c r="G20" s="4"/>
      <c r="H20" s="4"/>
      <c r="I20" s="4"/>
      <c r="J20" s="4"/>
      <c r="K20" s="4"/>
      <c r="L20" s="4"/>
      <c r="M20" s="4"/>
      <c r="N20" s="4"/>
      <c r="O20" s="4"/>
      <c r="P20" s="4"/>
      <c r="Q20" s="4"/>
      <c r="R20" s="4"/>
      <c r="S20" s="39"/>
      <c r="T20" s="39"/>
    </row>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D5:E5"/>
    <mergeCell ref="D6:E6"/>
    <mergeCell ref="B15:C15"/>
    <mergeCell ref="B16:C16"/>
    <mergeCell ref="A5:B5"/>
    <mergeCell ref="A6:B6"/>
    <mergeCell ref="A7:B11"/>
    <mergeCell ref="C7:F11"/>
    <mergeCell ref="A13:C13"/>
    <mergeCell ref="D13:F13"/>
    <mergeCell ref="B14:C14"/>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T1000"/>
  <sheetViews>
    <sheetView workbookViewId="0">
      <selection activeCell="F2" sqref="F2"/>
    </sheetView>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215</v>
      </c>
      <c r="D3" s="213" t="s">
        <v>110</v>
      </c>
      <c r="E3" s="170"/>
      <c r="F3" s="44" t="str">
        <f>VLOOKUP($C$3,システム間連携一覧!$A:$D,2,FALSE)</f>
        <v>Salesforce取引先更新</v>
      </c>
      <c r="G3" s="39"/>
      <c r="H3" s="39"/>
      <c r="I3" s="39"/>
      <c r="J3" s="39"/>
      <c r="K3" s="39"/>
      <c r="L3" s="39"/>
      <c r="M3" s="39"/>
      <c r="N3" s="39"/>
      <c r="O3" s="39"/>
      <c r="P3" s="39"/>
      <c r="Q3" s="39"/>
      <c r="R3" s="39"/>
      <c r="S3" s="39"/>
      <c r="T3" s="39"/>
    </row>
    <row r="4" spans="1:20" ht="15.75" customHeight="1">
      <c r="A4" s="214" t="s">
        <v>111</v>
      </c>
      <c r="B4" s="175"/>
      <c r="C4" s="45" t="s">
        <v>217</v>
      </c>
      <c r="D4" s="215" t="s">
        <v>112</v>
      </c>
      <c r="E4" s="175"/>
      <c r="F4" s="46" t="str">
        <f>VLOOKUP($C$4,システム間連携一覧!$C:$D,2,FALSE)</f>
        <v>ZACクライアント抽出</v>
      </c>
      <c r="G4" s="39"/>
      <c r="H4" s="39"/>
      <c r="I4" s="39"/>
      <c r="J4" s="39"/>
      <c r="K4" s="39"/>
      <c r="L4" s="39"/>
      <c r="M4" s="39"/>
      <c r="N4" s="39"/>
      <c r="O4" s="39"/>
      <c r="P4" s="39"/>
      <c r="Q4" s="39"/>
      <c r="R4" s="39"/>
      <c r="S4" s="39"/>
      <c r="T4" s="39"/>
    </row>
    <row r="5" spans="1:20" ht="15.75" customHeight="1">
      <c r="A5" s="210" t="s">
        <v>18</v>
      </c>
      <c r="B5" s="170"/>
      <c r="C5" s="79" t="s">
        <v>67</v>
      </c>
      <c r="D5" s="210" t="s">
        <v>20</v>
      </c>
      <c r="E5" s="170"/>
      <c r="F5" s="42" t="s">
        <v>128</v>
      </c>
      <c r="G5" s="39"/>
      <c r="H5" s="39"/>
      <c r="I5" s="39"/>
      <c r="J5" s="39"/>
      <c r="K5" s="39"/>
      <c r="L5" s="39"/>
      <c r="M5" s="39"/>
      <c r="N5" s="39"/>
      <c r="O5" s="39"/>
      <c r="P5" s="39"/>
      <c r="Q5" s="39"/>
      <c r="R5" s="39"/>
      <c r="S5" s="39"/>
      <c r="T5" s="39"/>
    </row>
    <row r="6" spans="1:20" ht="15.75" customHeight="1">
      <c r="A6" s="210" t="s">
        <v>226</v>
      </c>
      <c r="B6" s="170"/>
      <c r="C6" s="63" t="s">
        <v>85</v>
      </c>
      <c r="D6" s="210" t="s">
        <v>228</v>
      </c>
      <c r="E6" s="170"/>
      <c r="F6" s="42" t="s">
        <v>128</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66"/>
      <c r="G13" s="4"/>
      <c r="H13" s="4"/>
      <c r="I13" s="4"/>
      <c r="J13" s="4"/>
      <c r="K13" s="4"/>
      <c r="L13" s="4"/>
      <c r="M13" s="4"/>
      <c r="N13" s="4"/>
      <c r="O13" s="4"/>
      <c r="P13" s="4"/>
      <c r="Q13" s="4"/>
      <c r="R13" s="4"/>
      <c r="S13" s="39"/>
      <c r="T13" s="39"/>
    </row>
    <row r="14" spans="1:20" ht="15.75" customHeight="1">
      <c r="A14" s="49" t="s">
        <v>230</v>
      </c>
      <c r="B14" s="269" t="s">
        <v>21</v>
      </c>
      <c r="C14" s="175"/>
      <c r="D14" s="115" t="s">
        <v>230</v>
      </c>
      <c r="E14" s="280" t="s">
        <v>28</v>
      </c>
      <c r="F14" s="170"/>
      <c r="G14" s="4"/>
      <c r="H14" s="4"/>
      <c r="I14" s="4"/>
      <c r="J14" s="4"/>
      <c r="K14" s="4"/>
      <c r="L14" s="4"/>
      <c r="M14" s="4"/>
      <c r="N14" s="4"/>
      <c r="O14" s="4"/>
      <c r="P14" s="4"/>
      <c r="Q14" s="4"/>
      <c r="R14" s="4"/>
      <c r="S14" s="39"/>
      <c r="T14" s="39"/>
    </row>
    <row r="15" spans="1:20" ht="15.75" customHeight="1">
      <c r="A15" s="52">
        <f>ROW()-14</f>
        <v>1</v>
      </c>
      <c r="B15" s="227" t="s">
        <v>375</v>
      </c>
      <c r="C15" s="175"/>
      <c r="D15" s="52">
        <f>ROW()-14</f>
        <v>1</v>
      </c>
      <c r="E15" s="228" t="s">
        <v>375</v>
      </c>
      <c r="F15" s="170"/>
      <c r="G15" s="4"/>
      <c r="H15" s="4"/>
      <c r="I15" s="4"/>
      <c r="J15" s="4"/>
      <c r="K15" s="4"/>
      <c r="L15" s="4"/>
      <c r="M15" s="4"/>
      <c r="N15" s="4"/>
      <c r="O15" s="4"/>
      <c r="P15" s="4"/>
      <c r="Q15" s="4"/>
      <c r="R15" s="4"/>
      <c r="S15" s="39"/>
      <c r="T15" s="39"/>
    </row>
    <row r="16" spans="1:20" ht="15.75" customHeight="1">
      <c r="A16" s="127"/>
      <c r="B16" s="4"/>
      <c r="C16" s="4"/>
      <c r="D16" s="127"/>
      <c r="E16" s="4"/>
      <c r="F16" s="4"/>
      <c r="G16" s="4"/>
      <c r="H16" s="4"/>
      <c r="I16" s="4"/>
      <c r="J16" s="4"/>
      <c r="K16" s="4"/>
      <c r="L16" s="4"/>
      <c r="M16" s="4"/>
      <c r="N16" s="4"/>
      <c r="O16" s="4"/>
      <c r="P16" s="4"/>
      <c r="Q16" s="4"/>
      <c r="R16" s="4"/>
      <c r="S16" s="39"/>
      <c r="T16" s="39"/>
    </row>
    <row r="17" spans="1:20" ht="15.75" customHeight="1">
      <c r="A17" s="127"/>
      <c r="B17" s="4"/>
      <c r="C17" s="4"/>
      <c r="D17" s="127"/>
      <c r="E17" s="4"/>
      <c r="F17" s="4"/>
      <c r="G17" s="4"/>
      <c r="H17" s="4"/>
      <c r="I17" s="4"/>
      <c r="J17" s="4"/>
      <c r="K17" s="4"/>
      <c r="L17" s="4"/>
      <c r="M17" s="4"/>
      <c r="N17" s="4"/>
      <c r="O17" s="4"/>
      <c r="P17" s="4"/>
      <c r="Q17" s="4"/>
      <c r="R17" s="4"/>
      <c r="S17" s="39"/>
      <c r="T17" s="39"/>
    </row>
    <row r="18" spans="1:20" ht="15.75" customHeight="1">
      <c r="A18" s="4"/>
      <c r="B18" s="4"/>
      <c r="C18" s="4"/>
      <c r="D18" s="4"/>
      <c r="E18" s="4"/>
      <c r="F18" s="4"/>
      <c r="G18" s="4"/>
      <c r="H18" s="4"/>
      <c r="I18" s="4"/>
      <c r="J18" s="4"/>
      <c r="K18" s="4"/>
      <c r="L18" s="4"/>
      <c r="M18" s="4"/>
      <c r="N18" s="4"/>
      <c r="O18" s="4"/>
      <c r="P18" s="4"/>
      <c r="Q18" s="4"/>
      <c r="R18" s="4"/>
      <c r="S18" s="39"/>
      <c r="T18" s="39"/>
    </row>
    <row r="19" spans="1:20" ht="15.75" customHeight="1">
      <c r="A19" s="4"/>
      <c r="B19" s="4"/>
      <c r="C19" s="4"/>
      <c r="D19" s="4"/>
      <c r="E19" s="4"/>
      <c r="F19" s="4"/>
      <c r="G19" s="4"/>
      <c r="H19" s="4"/>
      <c r="I19" s="4"/>
      <c r="J19" s="4"/>
      <c r="K19" s="4"/>
      <c r="L19" s="4"/>
      <c r="M19" s="4"/>
      <c r="N19" s="4"/>
      <c r="O19" s="4"/>
      <c r="P19" s="4"/>
      <c r="Q19" s="4"/>
      <c r="R19" s="4"/>
      <c r="S19" s="39"/>
      <c r="T19" s="39"/>
    </row>
    <row r="20" spans="1:20" ht="15.75" customHeight="1">
      <c r="A20" s="4"/>
      <c r="B20" s="4"/>
      <c r="C20" s="4"/>
      <c r="D20" s="4"/>
      <c r="E20" s="4"/>
      <c r="F20" s="4"/>
      <c r="G20" s="4"/>
      <c r="H20" s="4"/>
      <c r="I20" s="4"/>
      <c r="J20" s="4"/>
      <c r="K20" s="4"/>
      <c r="L20" s="4"/>
      <c r="M20" s="4"/>
      <c r="N20" s="4"/>
      <c r="O20" s="4"/>
      <c r="P20" s="4"/>
      <c r="Q20" s="4"/>
      <c r="R20" s="4"/>
      <c r="S20" s="39"/>
      <c r="T20" s="39"/>
    </row>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D5:E5"/>
    <mergeCell ref="D6:E6"/>
    <mergeCell ref="B14:C14"/>
    <mergeCell ref="B15:C15"/>
    <mergeCell ref="A5:B5"/>
    <mergeCell ref="A6:B6"/>
    <mergeCell ref="A7:B11"/>
    <mergeCell ref="C7:F11"/>
    <mergeCell ref="A13:C13"/>
    <mergeCell ref="D13:F13"/>
    <mergeCell ref="E14:F14"/>
    <mergeCell ref="E15:F15"/>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T1000"/>
  <sheetViews>
    <sheetView workbookViewId="0">
      <selection activeCell="F2" sqref="F2"/>
    </sheetView>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215</v>
      </c>
      <c r="D3" s="213" t="s">
        <v>110</v>
      </c>
      <c r="E3" s="170"/>
      <c r="F3" s="44" t="str">
        <f>VLOOKUP($C$3,システム間連携一覧!$A:$D,2,FALSE)</f>
        <v>Salesforce取引先更新</v>
      </c>
      <c r="G3" s="39"/>
      <c r="H3" s="39"/>
      <c r="I3" s="39"/>
      <c r="J3" s="39"/>
      <c r="K3" s="39"/>
      <c r="L3" s="39"/>
      <c r="M3" s="39"/>
      <c r="N3" s="39"/>
      <c r="O3" s="39"/>
      <c r="P3" s="39"/>
      <c r="Q3" s="39"/>
      <c r="R3" s="39"/>
      <c r="S3" s="39"/>
      <c r="T3" s="39"/>
    </row>
    <row r="4" spans="1:20" ht="15.75" customHeight="1">
      <c r="A4" s="214" t="s">
        <v>111</v>
      </c>
      <c r="B4" s="175"/>
      <c r="C4" s="45" t="s">
        <v>218</v>
      </c>
      <c r="D4" s="215" t="s">
        <v>112</v>
      </c>
      <c r="E4" s="175"/>
      <c r="F4" s="46" t="str">
        <f>VLOOKUP($C$4,システム間連携一覧!$C:$D,2,FALSE)</f>
        <v>Salesforce取引先更新</v>
      </c>
      <c r="G4" s="39"/>
      <c r="H4" s="39"/>
      <c r="I4" s="39"/>
      <c r="J4" s="39"/>
      <c r="K4" s="39"/>
      <c r="L4" s="39"/>
      <c r="M4" s="39"/>
      <c r="N4" s="39"/>
      <c r="O4" s="39"/>
      <c r="P4" s="39"/>
      <c r="Q4" s="39"/>
      <c r="R4" s="39"/>
      <c r="S4" s="39"/>
      <c r="T4" s="39"/>
    </row>
    <row r="5" spans="1:20" ht="15.75" customHeight="1">
      <c r="A5" s="210" t="s">
        <v>18</v>
      </c>
      <c r="B5" s="170"/>
      <c r="C5" s="79" t="s">
        <v>128</v>
      </c>
      <c r="D5" s="210" t="s">
        <v>20</v>
      </c>
      <c r="E5" s="170"/>
      <c r="F5" s="42" t="s">
        <v>127</v>
      </c>
      <c r="G5" s="39"/>
      <c r="H5" s="39"/>
      <c r="I5" s="39"/>
      <c r="J5" s="39"/>
      <c r="K5" s="39"/>
      <c r="L5" s="39"/>
      <c r="M5" s="39"/>
      <c r="N5" s="39"/>
      <c r="O5" s="39"/>
      <c r="P5" s="39"/>
      <c r="Q5" s="39"/>
      <c r="R5" s="39"/>
      <c r="S5" s="39"/>
      <c r="T5" s="39"/>
    </row>
    <row r="6" spans="1:20" ht="15.75" customHeight="1">
      <c r="A6" s="210" t="s">
        <v>226</v>
      </c>
      <c r="B6" s="170"/>
      <c r="C6" s="63" t="s">
        <v>128</v>
      </c>
      <c r="D6" s="210" t="s">
        <v>228</v>
      </c>
      <c r="E6" s="170"/>
      <c r="F6" s="42" t="s">
        <v>443</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66"/>
      <c r="G13" s="4"/>
      <c r="H13" s="4"/>
      <c r="I13" s="4"/>
      <c r="J13" s="4"/>
      <c r="K13" s="4"/>
      <c r="L13" s="4"/>
      <c r="M13" s="4"/>
      <c r="N13" s="4"/>
      <c r="O13" s="4"/>
      <c r="P13" s="4"/>
      <c r="Q13" s="4"/>
      <c r="R13" s="4"/>
      <c r="S13" s="39"/>
      <c r="T13" s="39"/>
    </row>
    <row r="14" spans="1:20" ht="15.75" customHeight="1">
      <c r="A14" s="49" t="s">
        <v>230</v>
      </c>
      <c r="B14" s="269" t="s">
        <v>21</v>
      </c>
      <c r="C14" s="175"/>
      <c r="D14" s="115" t="s">
        <v>230</v>
      </c>
      <c r="E14" s="141" t="s">
        <v>28</v>
      </c>
      <c r="F14" s="14" t="s">
        <v>29</v>
      </c>
      <c r="G14" s="4"/>
      <c r="H14" s="4"/>
      <c r="I14" s="4"/>
      <c r="J14" s="4"/>
      <c r="K14" s="4"/>
      <c r="L14" s="4"/>
      <c r="M14" s="4"/>
      <c r="N14" s="4"/>
      <c r="O14" s="4"/>
      <c r="P14" s="4"/>
      <c r="Q14" s="4"/>
      <c r="R14" s="4"/>
      <c r="S14" s="39"/>
      <c r="T14" s="39"/>
    </row>
    <row r="15" spans="1:20" ht="15.75" customHeight="1">
      <c r="A15" s="52">
        <f t="shared" ref="A15:A17" si="0">ROW()-14</f>
        <v>1</v>
      </c>
      <c r="B15" s="227" t="s">
        <v>376</v>
      </c>
      <c r="C15" s="175"/>
      <c r="D15" s="52">
        <f t="shared" ref="D15:D17" si="1">ROW()-14</f>
        <v>1</v>
      </c>
      <c r="E15" s="94" t="s">
        <v>404</v>
      </c>
      <c r="F15" s="42" t="s">
        <v>280</v>
      </c>
      <c r="G15" s="4"/>
      <c r="H15" s="4"/>
      <c r="I15" s="4"/>
      <c r="J15" s="4"/>
      <c r="K15" s="4"/>
      <c r="L15" s="4"/>
      <c r="M15" s="4"/>
      <c r="N15" s="4"/>
      <c r="O15" s="4"/>
      <c r="P15" s="4"/>
      <c r="Q15" s="4"/>
      <c r="R15" s="4"/>
      <c r="S15" s="39"/>
      <c r="T15" s="39"/>
    </row>
    <row r="16" spans="1:20" ht="15.75" customHeight="1">
      <c r="A16" s="52">
        <f t="shared" si="0"/>
        <v>2</v>
      </c>
      <c r="B16" s="227" t="s">
        <v>377</v>
      </c>
      <c r="C16" s="175"/>
      <c r="D16" s="52">
        <f t="shared" si="1"/>
        <v>2</v>
      </c>
      <c r="E16" s="94" t="s">
        <v>374</v>
      </c>
      <c r="F16" s="90"/>
      <c r="G16" s="4"/>
      <c r="H16" s="4"/>
      <c r="I16" s="4"/>
      <c r="J16" s="4"/>
      <c r="K16" s="4"/>
      <c r="L16" s="4"/>
      <c r="M16" s="4"/>
      <c r="N16" s="4"/>
      <c r="O16" s="4"/>
      <c r="P16" s="4"/>
      <c r="Q16" s="4"/>
      <c r="R16" s="4"/>
      <c r="S16" s="39"/>
      <c r="T16" s="39"/>
    </row>
    <row r="17" spans="1:20" ht="15.75" customHeight="1">
      <c r="A17" s="52">
        <f t="shared" si="0"/>
        <v>3</v>
      </c>
      <c r="B17" s="227" t="s">
        <v>378</v>
      </c>
      <c r="C17" s="175"/>
      <c r="D17" s="52">
        <f t="shared" si="1"/>
        <v>3</v>
      </c>
      <c r="E17" s="94" t="s">
        <v>379</v>
      </c>
      <c r="F17" s="90"/>
      <c r="G17" s="4"/>
      <c r="H17" s="4"/>
      <c r="I17" s="4"/>
      <c r="J17" s="4"/>
      <c r="K17" s="4"/>
      <c r="L17" s="4"/>
      <c r="M17" s="4"/>
      <c r="N17" s="4"/>
      <c r="O17" s="4"/>
      <c r="P17" s="4"/>
      <c r="Q17" s="4"/>
      <c r="R17" s="4"/>
      <c r="S17" s="39"/>
      <c r="T17" s="39"/>
    </row>
    <row r="18" spans="1:20" ht="15.75" customHeight="1">
      <c r="A18" s="4"/>
      <c r="B18" s="4"/>
      <c r="C18" s="4"/>
      <c r="D18" s="4"/>
      <c r="E18" s="4"/>
      <c r="F18" s="4"/>
      <c r="G18" s="4"/>
      <c r="H18" s="4"/>
      <c r="I18" s="4"/>
      <c r="J18" s="4"/>
      <c r="K18" s="4"/>
      <c r="L18" s="4"/>
      <c r="M18" s="4"/>
      <c r="N18" s="4"/>
      <c r="O18" s="4"/>
      <c r="P18" s="4"/>
      <c r="Q18" s="4"/>
      <c r="R18" s="4"/>
      <c r="S18" s="39"/>
      <c r="T18" s="39"/>
    </row>
    <row r="19" spans="1:20" ht="15.75" customHeight="1">
      <c r="A19" s="4"/>
      <c r="B19" s="4"/>
      <c r="C19" s="4"/>
      <c r="D19" s="4"/>
      <c r="E19" s="4"/>
      <c r="F19" s="4"/>
      <c r="G19" s="4"/>
      <c r="H19" s="4"/>
      <c r="I19" s="4"/>
      <c r="J19" s="4"/>
      <c r="K19" s="4"/>
      <c r="L19" s="4"/>
      <c r="M19" s="4"/>
      <c r="N19" s="4"/>
      <c r="O19" s="4"/>
      <c r="P19" s="4"/>
      <c r="Q19" s="4"/>
      <c r="R19" s="4"/>
      <c r="S19" s="39"/>
      <c r="T19" s="39"/>
    </row>
    <row r="20" spans="1:20" ht="15.75" customHeight="1">
      <c r="A20" s="4"/>
      <c r="B20" s="4"/>
      <c r="C20" s="4"/>
      <c r="D20" s="4"/>
      <c r="E20" s="4"/>
      <c r="F20" s="4"/>
      <c r="G20" s="4"/>
      <c r="H20" s="4"/>
      <c r="I20" s="4"/>
      <c r="J20" s="4"/>
      <c r="K20" s="4"/>
      <c r="L20" s="4"/>
      <c r="M20" s="4"/>
      <c r="N20" s="4"/>
      <c r="O20" s="4"/>
      <c r="P20" s="4"/>
      <c r="Q20" s="4"/>
      <c r="R20" s="4"/>
      <c r="S20" s="39"/>
      <c r="T20" s="39"/>
    </row>
    <row r="21" spans="1:20" ht="15.75" customHeight="1"/>
    <row r="22" spans="1:20" ht="15.75" customHeight="1"/>
    <row r="23" spans="1:20" ht="15.75" customHeight="1"/>
    <row r="24" spans="1:20" ht="15.75" customHeight="1"/>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D5:E5"/>
    <mergeCell ref="D6:E6"/>
    <mergeCell ref="B15:C15"/>
    <mergeCell ref="B16:C16"/>
    <mergeCell ref="B17:C17"/>
    <mergeCell ref="A5:B5"/>
    <mergeCell ref="A6:B6"/>
    <mergeCell ref="A7:B11"/>
    <mergeCell ref="C7:F11"/>
    <mergeCell ref="A13:C13"/>
    <mergeCell ref="D13:F13"/>
    <mergeCell ref="B14:C14"/>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F992"/>
  <sheetViews>
    <sheetView workbookViewId="0">
      <selection activeCell="F2" sqref="F2"/>
    </sheetView>
  </sheetViews>
  <sheetFormatPr defaultColWidth="12.54296875" defaultRowHeight="15" customHeight="1"/>
  <cols>
    <col min="1" max="1" width="2.54296875" customWidth="1"/>
    <col min="2" max="2" width="40.1796875" customWidth="1"/>
    <col min="3" max="3" width="46.453125" customWidth="1"/>
    <col min="4" max="4" width="3.54296875" customWidth="1"/>
    <col min="5" max="5" width="30.81640625" customWidth="1"/>
    <col min="6" max="6" width="41.453125" customWidth="1"/>
  </cols>
  <sheetData>
    <row r="1" spans="1:6" ht="15.75" customHeight="1">
      <c r="A1" s="38" t="s">
        <v>223</v>
      </c>
      <c r="B1" s="39"/>
      <c r="C1" s="40"/>
      <c r="D1" s="40"/>
      <c r="E1" s="40"/>
      <c r="F1" s="39"/>
    </row>
    <row r="2" spans="1:6" ht="15.75" customHeight="1">
      <c r="A2" s="210" t="s">
        <v>224</v>
      </c>
      <c r="B2" s="170"/>
      <c r="C2" s="41">
        <f>目次!$L$1</f>
        <v>45691</v>
      </c>
      <c r="D2" s="211" t="s">
        <v>225</v>
      </c>
      <c r="E2" s="170"/>
      <c r="F2" s="42" t="str">
        <f>目次!$L$2</f>
        <v>1.0.0</v>
      </c>
    </row>
    <row r="3" spans="1:6" ht="15.75" customHeight="1">
      <c r="A3" s="212" t="s">
        <v>109</v>
      </c>
      <c r="B3" s="170"/>
      <c r="C3" s="43" t="s">
        <v>219</v>
      </c>
      <c r="D3" s="213" t="s">
        <v>110</v>
      </c>
      <c r="E3" s="170"/>
      <c r="F3" s="44" t="str">
        <f>VLOOKUP($C$3,システム間連携一覧!$A:$D,2,FALSE)</f>
        <v>Salesforce商談更新（受注後連携）</v>
      </c>
    </row>
    <row r="4" spans="1:6" ht="15.75" customHeight="1">
      <c r="A4" s="214" t="s">
        <v>111</v>
      </c>
      <c r="B4" s="175"/>
      <c r="C4" s="45" t="s">
        <v>220</v>
      </c>
      <c r="D4" s="215" t="s">
        <v>112</v>
      </c>
      <c r="E4" s="175"/>
      <c r="F4" s="46" t="str">
        <f>VLOOKUP($C$4,システム間連携一覧!$C:$D,2,FALSE)</f>
        <v>Salesforce商談抽出（受注後連携）</v>
      </c>
    </row>
    <row r="5" spans="1:6" ht="15.75" customHeight="1">
      <c r="A5" s="211" t="s">
        <v>18</v>
      </c>
      <c r="B5" s="170"/>
      <c r="C5" s="42" t="s">
        <v>127</v>
      </c>
      <c r="D5" s="210" t="s">
        <v>20</v>
      </c>
      <c r="E5" s="170"/>
      <c r="F5" s="47" t="s">
        <v>128</v>
      </c>
    </row>
    <row r="6" spans="1:6" ht="15.75" customHeight="1">
      <c r="A6" s="211" t="s">
        <v>226</v>
      </c>
      <c r="B6" s="170"/>
      <c r="C6" s="42" t="s">
        <v>227</v>
      </c>
      <c r="D6" s="210" t="s">
        <v>228</v>
      </c>
      <c r="E6" s="170"/>
      <c r="F6" s="42" t="s">
        <v>227</v>
      </c>
    </row>
    <row r="7" spans="1:6" ht="15.75" customHeight="1">
      <c r="A7" s="216" t="s">
        <v>229</v>
      </c>
      <c r="B7" s="217"/>
      <c r="C7" s="221"/>
      <c r="D7" s="222"/>
      <c r="E7" s="222"/>
      <c r="F7" s="217"/>
    </row>
    <row r="8" spans="1:6" ht="15.75" customHeight="1">
      <c r="A8" s="218"/>
      <c r="B8" s="219"/>
      <c r="C8" s="218"/>
      <c r="D8" s="204"/>
      <c r="E8" s="204"/>
      <c r="F8" s="219"/>
    </row>
    <row r="9" spans="1:6" ht="15.75" customHeight="1">
      <c r="A9" s="218"/>
      <c r="B9" s="219"/>
      <c r="C9" s="218"/>
      <c r="D9" s="204"/>
      <c r="E9" s="204"/>
      <c r="F9" s="219"/>
    </row>
    <row r="10" spans="1:6" ht="15.75" customHeight="1">
      <c r="A10" s="218"/>
      <c r="B10" s="219"/>
      <c r="C10" s="218"/>
      <c r="D10" s="204"/>
      <c r="E10" s="204"/>
      <c r="F10" s="219"/>
    </row>
    <row r="11" spans="1:6" ht="15.75" customHeight="1">
      <c r="A11" s="220"/>
      <c r="B11" s="175"/>
      <c r="C11" s="220"/>
      <c r="D11" s="174"/>
      <c r="E11" s="174"/>
      <c r="F11" s="175"/>
    </row>
    <row r="12" spans="1:6" ht="15.75" customHeight="1">
      <c r="A12" s="39"/>
      <c r="B12" s="39"/>
      <c r="C12" s="40"/>
      <c r="D12" s="40"/>
      <c r="E12" s="40"/>
      <c r="F12" s="39"/>
    </row>
    <row r="13" spans="1:6" ht="15.75" customHeight="1">
      <c r="A13" s="223" t="s">
        <v>18</v>
      </c>
      <c r="B13" s="166"/>
      <c r="C13" s="170"/>
      <c r="D13" s="224" t="s">
        <v>20</v>
      </c>
      <c r="E13" s="166"/>
      <c r="F13" s="170"/>
    </row>
    <row r="14" spans="1:6" ht="15.75" customHeight="1">
      <c r="A14" s="48" t="s">
        <v>230</v>
      </c>
      <c r="B14" s="49" t="s">
        <v>231</v>
      </c>
      <c r="C14" s="50" t="s">
        <v>21</v>
      </c>
      <c r="D14" s="51" t="s">
        <v>230</v>
      </c>
      <c r="E14" s="225" t="s">
        <v>28</v>
      </c>
      <c r="F14" s="170"/>
    </row>
    <row r="15" spans="1:6" ht="15.75" customHeight="1">
      <c r="A15" s="52">
        <f t="shared" ref="A15:A33" si="0">ROW()-14</f>
        <v>1</v>
      </c>
      <c r="B15" s="53" t="s">
        <v>432</v>
      </c>
      <c r="C15" s="54" t="s">
        <v>405</v>
      </c>
      <c r="D15" s="55">
        <v>1</v>
      </c>
      <c r="E15" s="226" t="s">
        <v>405</v>
      </c>
      <c r="F15" s="170"/>
    </row>
    <row r="16" spans="1:6" ht="15.75" customHeight="1">
      <c r="A16" s="52">
        <f t="shared" si="0"/>
        <v>2</v>
      </c>
      <c r="B16" s="46" t="s">
        <v>441</v>
      </c>
      <c r="C16" s="54" t="s">
        <v>233</v>
      </c>
      <c r="D16" s="55">
        <v>2</v>
      </c>
      <c r="E16" s="226" t="s">
        <v>233</v>
      </c>
      <c r="F16" s="170"/>
    </row>
    <row r="17" spans="1:6" ht="15.75" customHeight="1">
      <c r="A17" s="52">
        <f t="shared" si="0"/>
        <v>3</v>
      </c>
      <c r="B17" s="46" t="s">
        <v>442</v>
      </c>
      <c r="C17" s="54" t="s">
        <v>409</v>
      </c>
      <c r="D17" s="55">
        <v>3</v>
      </c>
      <c r="E17" s="226" t="s">
        <v>409</v>
      </c>
      <c r="F17" s="170"/>
    </row>
    <row r="18" spans="1:6" ht="15.75" customHeight="1">
      <c r="A18" s="52">
        <f t="shared" si="0"/>
        <v>4</v>
      </c>
      <c r="B18" s="53" t="s">
        <v>79</v>
      </c>
      <c r="C18" s="54" t="s">
        <v>235</v>
      </c>
      <c r="D18" s="55">
        <v>4</v>
      </c>
      <c r="E18" s="226" t="s">
        <v>235</v>
      </c>
      <c r="F18" s="170"/>
    </row>
    <row r="19" spans="1:6" ht="15.75" customHeight="1">
      <c r="A19" s="52">
        <f t="shared" si="0"/>
        <v>5</v>
      </c>
      <c r="B19" s="53" t="s">
        <v>80</v>
      </c>
      <c r="C19" s="54" t="s">
        <v>236</v>
      </c>
      <c r="D19" s="55">
        <v>5</v>
      </c>
      <c r="E19" s="226" t="s">
        <v>236</v>
      </c>
      <c r="F19" s="170"/>
    </row>
    <row r="20" spans="1:6" ht="15.75" customHeight="1">
      <c r="A20" s="52">
        <f t="shared" si="0"/>
        <v>6</v>
      </c>
      <c r="B20" s="53" t="s">
        <v>86</v>
      </c>
      <c r="C20" s="54" t="s">
        <v>237</v>
      </c>
      <c r="D20" s="55">
        <v>6</v>
      </c>
      <c r="E20" s="226" t="s">
        <v>237</v>
      </c>
      <c r="F20" s="170"/>
    </row>
    <row r="21" spans="1:6" ht="15.75" customHeight="1">
      <c r="A21" s="52">
        <f t="shared" si="0"/>
        <v>7</v>
      </c>
      <c r="B21" s="53" t="s">
        <v>81</v>
      </c>
      <c r="C21" s="54" t="s">
        <v>238</v>
      </c>
      <c r="D21" s="55">
        <v>7</v>
      </c>
      <c r="E21" s="226" t="s">
        <v>238</v>
      </c>
      <c r="F21" s="170"/>
    </row>
    <row r="22" spans="1:6" ht="15.75" customHeight="1">
      <c r="A22" s="52">
        <f t="shared" si="0"/>
        <v>8</v>
      </c>
      <c r="B22" s="53" t="s">
        <v>87</v>
      </c>
      <c r="C22" s="54" t="s">
        <v>239</v>
      </c>
      <c r="D22" s="55">
        <v>8</v>
      </c>
      <c r="E22" s="226" t="s">
        <v>239</v>
      </c>
      <c r="F22" s="170"/>
    </row>
    <row r="23" spans="1:6" ht="15.75" customHeight="1">
      <c r="A23" s="52">
        <f t="shared" si="0"/>
        <v>9</v>
      </c>
      <c r="B23" s="46" t="s">
        <v>82</v>
      </c>
      <c r="C23" s="54" t="s">
        <v>240</v>
      </c>
      <c r="D23" s="55">
        <v>9</v>
      </c>
      <c r="E23" s="226" t="s">
        <v>240</v>
      </c>
      <c r="F23" s="170"/>
    </row>
    <row r="24" spans="1:6" ht="15.75" customHeight="1">
      <c r="A24" s="52">
        <f t="shared" si="0"/>
        <v>10</v>
      </c>
      <c r="B24" s="46" t="s">
        <v>85</v>
      </c>
      <c r="C24" s="54" t="s">
        <v>241</v>
      </c>
      <c r="D24" s="55">
        <v>10</v>
      </c>
      <c r="E24" s="226" t="s">
        <v>241</v>
      </c>
      <c r="F24" s="170"/>
    </row>
    <row r="25" spans="1:6" ht="15.75" customHeight="1">
      <c r="A25" s="52">
        <f t="shared" si="0"/>
        <v>11</v>
      </c>
      <c r="B25" s="53" t="s">
        <v>72</v>
      </c>
      <c r="C25" s="54" t="s">
        <v>242</v>
      </c>
      <c r="D25" s="55">
        <v>11</v>
      </c>
      <c r="E25" s="226" t="s">
        <v>242</v>
      </c>
      <c r="F25" s="170"/>
    </row>
    <row r="26" spans="1:6" ht="15.75" customHeight="1">
      <c r="A26" s="52">
        <f t="shared" si="0"/>
        <v>12</v>
      </c>
      <c r="B26" s="53" t="s">
        <v>76</v>
      </c>
      <c r="C26" s="54" t="s">
        <v>243</v>
      </c>
      <c r="D26" s="55">
        <v>12</v>
      </c>
      <c r="E26" s="226" t="s">
        <v>243</v>
      </c>
      <c r="F26" s="170"/>
    </row>
    <row r="27" spans="1:6" ht="15.75" customHeight="1">
      <c r="A27" s="52">
        <f t="shared" si="0"/>
        <v>13</v>
      </c>
      <c r="B27" s="46" t="s">
        <v>65</v>
      </c>
      <c r="C27" s="54" t="s">
        <v>244</v>
      </c>
      <c r="D27" s="55">
        <v>13</v>
      </c>
      <c r="E27" s="226" t="s">
        <v>244</v>
      </c>
      <c r="F27" s="170"/>
    </row>
    <row r="28" spans="1:6" ht="15.75" customHeight="1">
      <c r="A28" s="52">
        <f t="shared" si="0"/>
        <v>14</v>
      </c>
      <c r="B28" s="46" t="s">
        <v>89</v>
      </c>
      <c r="C28" s="54" t="s">
        <v>245</v>
      </c>
      <c r="D28" s="55">
        <v>14</v>
      </c>
      <c r="E28" s="226" t="s">
        <v>245</v>
      </c>
      <c r="F28" s="170"/>
    </row>
    <row r="29" spans="1:6" ht="15.75" customHeight="1">
      <c r="A29" s="52">
        <f t="shared" si="0"/>
        <v>15</v>
      </c>
      <c r="B29" s="46" t="s">
        <v>91</v>
      </c>
      <c r="C29" s="54" t="s">
        <v>246</v>
      </c>
      <c r="D29" s="55">
        <v>15</v>
      </c>
      <c r="E29" s="226" t="s">
        <v>246</v>
      </c>
      <c r="F29" s="170"/>
    </row>
    <row r="30" spans="1:6" ht="15.75" customHeight="1">
      <c r="A30" s="52">
        <f t="shared" si="0"/>
        <v>16</v>
      </c>
      <c r="B30" s="53" t="s">
        <v>92</v>
      </c>
      <c r="C30" s="54" t="s">
        <v>247</v>
      </c>
      <c r="D30" s="55">
        <v>16</v>
      </c>
      <c r="E30" s="226" t="s">
        <v>247</v>
      </c>
      <c r="F30" s="170"/>
    </row>
    <row r="31" spans="1:6" ht="15.75" customHeight="1">
      <c r="A31" s="52">
        <f t="shared" si="0"/>
        <v>17</v>
      </c>
      <c r="B31" s="53" t="s">
        <v>88</v>
      </c>
      <c r="C31" s="54" t="s">
        <v>445</v>
      </c>
      <c r="D31" s="55">
        <v>17</v>
      </c>
      <c r="E31" s="226" t="s">
        <v>248</v>
      </c>
      <c r="F31" s="170"/>
    </row>
    <row r="32" spans="1:6" ht="15.75" customHeight="1">
      <c r="A32" s="52">
        <f t="shared" si="0"/>
        <v>18</v>
      </c>
      <c r="B32" s="53" t="s">
        <v>63</v>
      </c>
      <c r="C32" s="54" t="s">
        <v>251</v>
      </c>
      <c r="D32" s="55">
        <v>26</v>
      </c>
      <c r="E32" s="226" t="s">
        <v>251</v>
      </c>
      <c r="F32" s="170"/>
    </row>
    <row r="33" spans="1:6" ht="15.75" customHeight="1">
      <c r="A33" s="58">
        <f t="shared" si="0"/>
        <v>19</v>
      </c>
      <c r="B33" s="53" t="s">
        <v>252</v>
      </c>
      <c r="C33" s="53" t="s">
        <v>253</v>
      </c>
      <c r="D33" s="58">
        <f>ROW()-14</f>
        <v>19</v>
      </c>
      <c r="E33" s="227" t="s">
        <v>253</v>
      </c>
      <c r="F33" s="175"/>
    </row>
    <row r="34" spans="1:6" ht="15.75" customHeight="1">
      <c r="A34" s="39"/>
      <c r="B34" s="39"/>
      <c r="C34" s="39"/>
      <c r="D34" s="39"/>
      <c r="E34" s="39"/>
      <c r="F34" s="39"/>
    </row>
    <row r="35" spans="1:6" ht="15.75" customHeight="1">
      <c r="A35" s="39"/>
      <c r="B35" s="39"/>
      <c r="C35" s="39"/>
      <c r="D35" s="39"/>
      <c r="E35" s="39"/>
      <c r="F35" s="39"/>
    </row>
    <row r="36" spans="1:6" ht="15.75" customHeight="1">
      <c r="A36" s="39"/>
      <c r="B36" s="39"/>
      <c r="C36" s="39"/>
      <c r="D36" s="39"/>
      <c r="E36" s="39"/>
      <c r="F36" s="39"/>
    </row>
    <row r="37" spans="1:6" ht="15.75" customHeight="1">
      <c r="A37" s="39"/>
      <c r="B37" s="39"/>
      <c r="C37" s="39"/>
      <c r="D37" s="39"/>
      <c r="E37" s="39"/>
      <c r="F37" s="39"/>
    </row>
    <row r="38" spans="1:6" ht="15.75" customHeight="1">
      <c r="A38" s="39"/>
      <c r="B38" s="39"/>
      <c r="C38" s="39"/>
      <c r="D38" s="39"/>
      <c r="E38" s="39"/>
      <c r="F38" s="39"/>
    </row>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34">
    <mergeCell ref="E32:F32"/>
    <mergeCell ref="E33:F33"/>
    <mergeCell ref="E29:F29"/>
    <mergeCell ref="E30:F30"/>
    <mergeCell ref="E31:F31"/>
    <mergeCell ref="E27:F27"/>
    <mergeCell ref="E28:F28"/>
    <mergeCell ref="E22:F22"/>
    <mergeCell ref="E23:F23"/>
    <mergeCell ref="E24:F24"/>
    <mergeCell ref="E25:F25"/>
    <mergeCell ref="E26:F26"/>
    <mergeCell ref="E17:F17"/>
    <mergeCell ref="E18:F18"/>
    <mergeCell ref="E19:F19"/>
    <mergeCell ref="E20:F20"/>
    <mergeCell ref="E21:F21"/>
    <mergeCell ref="A13:C13"/>
    <mergeCell ref="D13:F13"/>
    <mergeCell ref="E14:F14"/>
    <mergeCell ref="E15:F15"/>
    <mergeCell ref="E16:F16"/>
    <mergeCell ref="D5:E5"/>
    <mergeCell ref="D6:E6"/>
    <mergeCell ref="A5:B5"/>
    <mergeCell ref="A6:B6"/>
    <mergeCell ref="A7:B11"/>
    <mergeCell ref="C7:F11"/>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outlinePr summaryBelow="0" summaryRight="0"/>
  </sheetPr>
  <dimension ref="A1:F1000"/>
  <sheetViews>
    <sheetView workbookViewId="0">
      <selection activeCell="F2" sqref="F2"/>
    </sheetView>
  </sheetViews>
  <sheetFormatPr defaultColWidth="12.54296875" defaultRowHeight="15" customHeight="1"/>
  <cols>
    <col min="1" max="1" width="4.7265625" customWidth="1"/>
    <col min="2" max="2" width="28.453125" customWidth="1"/>
    <col min="3" max="3" width="37.7265625" customWidth="1"/>
    <col min="4" max="4" width="4.453125" customWidth="1"/>
    <col min="5" max="5" width="24" customWidth="1"/>
    <col min="6" max="6" width="38.453125" customWidth="1"/>
  </cols>
  <sheetData>
    <row r="1" spans="1:6" ht="15.75" customHeight="1">
      <c r="A1" s="108" t="s">
        <v>223</v>
      </c>
      <c r="B1" s="22"/>
      <c r="C1" s="22"/>
      <c r="D1" s="22"/>
      <c r="E1" s="22"/>
      <c r="F1" s="22"/>
    </row>
    <row r="2" spans="1:6" ht="15.75" customHeight="1">
      <c r="A2" s="250" t="s">
        <v>224</v>
      </c>
      <c r="B2" s="175"/>
      <c r="C2" s="109">
        <f>目次!$L$1</f>
        <v>45691</v>
      </c>
      <c r="D2" s="251" t="s">
        <v>225</v>
      </c>
      <c r="E2" s="175"/>
      <c r="F2" s="110" t="str">
        <f>目次!$L$2</f>
        <v>1.0.0</v>
      </c>
    </row>
    <row r="3" spans="1:6" ht="15.75" customHeight="1">
      <c r="A3" s="250" t="s">
        <v>109</v>
      </c>
      <c r="B3" s="175"/>
      <c r="C3" s="111" t="s">
        <v>219</v>
      </c>
      <c r="D3" s="252" t="s">
        <v>110</v>
      </c>
      <c r="E3" s="175"/>
      <c r="F3" s="110" t="str">
        <f>VLOOKUP($C$3,システム間連携一覧!$A:$D,2,FALSE)</f>
        <v>Salesforce商談更新（受注後連携）</v>
      </c>
    </row>
    <row r="4" spans="1:6" ht="15.75" customHeight="1">
      <c r="A4" s="250" t="s">
        <v>111</v>
      </c>
      <c r="B4" s="175"/>
      <c r="C4" s="112" t="s">
        <v>221</v>
      </c>
      <c r="D4" s="253" t="s">
        <v>112</v>
      </c>
      <c r="E4" s="175"/>
      <c r="F4" s="110" t="str">
        <f>VLOOKUP($C$4,システム間連携一覧!$C:$D,2,FALSE)</f>
        <v>ZAC案件基本抽出（受注後連携）</v>
      </c>
    </row>
    <row r="5" spans="1:6" ht="15.75" customHeight="1">
      <c r="A5" s="254" t="s">
        <v>18</v>
      </c>
      <c r="B5" s="175"/>
      <c r="C5" s="110" t="s">
        <v>67</v>
      </c>
      <c r="D5" s="253" t="s">
        <v>20</v>
      </c>
      <c r="E5" s="175"/>
      <c r="F5" s="113" t="s">
        <v>128</v>
      </c>
    </row>
    <row r="6" spans="1:6" ht="15.75" customHeight="1">
      <c r="A6" s="254" t="s">
        <v>226</v>
      </c>
      <c r="B6" s="175"/>
      <c r="C6" s="110" t="s">
        <v>340</v>
      </c>
      <c r="D6" s="253" t="s">
        <v>228</v>
      </c>
      <c r="E6" s="175"/>
      <c r="F6" s="110" t="s">
        <v>340</v>
      </c>
    </row>
    <row r="7" spans="1:6" ht="15.75" customHeight="1">
      <c r="A7" s="255" t="s">
        <v>229</v>
      </c>
      <c r="B7" s="219"/>
      <c r="C7" s="256"/>
      <c r="D7" s="204"/>
      <c r="E7" s="204"/>
      <c r="F7" s="219"/>
    </row>
    <row r="8" spans="1:6" ht="15.75" customHeight="1">
      <c r="A8" s="218"/>
      <c r="B8" s="219"/>
      <c r="C8" s="204"/>
      <c r="D8" s="204"/>
      <c r="E8" s="204"/>
      <c r="F8" s="219"/>
    </row>
    <row r="9" spans="1:6" ht="15.75" customHeight="1">
      <c r="A9" s="218"/>
      <c r="B9" s="219"/>
      <c r="C9" s="204"/>
      <c r="D9" s="204"/>
      <c r="E9" s="204"/>
      <c r="F9" s="219"/>
    </row>
    <row r="10" spans="1:6" ht="15.75" customHeight="1">
      <c r="A10" s="218"/>
      <c r="B10" s="219"/>
      <c r="C10" s="204"/>
      <c r="D10" s="204"/>
      <c r="E10" s="204"/>
      <c r="F10" s="219"/>
    </row>
    <row r="11" spans="1:6" ht="15.75" customHeight="1">
      <c r="A11" s="220"/>
      <c r="B11" s="175"/>
      <c r="C11" s="174"/>
      <c r="D11" s="174"/>
      <c r="E11" s="174"/>
      <c r="F11" s="175"/>
    </row>
    <row r="12" spans="1:6" ht="15.75" customHeight="1">
      <c r="A12" s="22"/>
      <c r="B12" s="22"/>
      <c r="C12" s="22"/>
      <c r="D12" s="22"/>
      <c r="E12" s="22"/>
      <c r="F12" s="22"/>
    </row>
    <row r="13" spans="1:6" ht="15.75" customHeight="1">
      <c r="A13" s="257" t="s">
        <v>18</v>
      </c>
      <c r="B13" s="174"/>
      <c r="C13" s="258"/>
      <c r="D13" s="259" t="s">
        <v>20</v>
      </c>
      <c r="E13" s="174"/>
      <c r="F13" s="175"/>
    </row>
    <row r="14" spans="1:6" ht="15.75" customHeight="1">
      <c r="A14" s="48" t="s">
        <v>230</v>
      </c>
      <c r="B14" s="49" t="s">
        <v>231</v>
      </c>
      <c r="C14" s="114" t="s">
        <v>21</v>
      </c>
      <c r="D14" s="115" t="s">
        <v>230</v>
      </c>
      <c r="E14" s="249" t="s">
        <v>28</v>
      </c>
      <c r="F14" s="175"/>
    </row>
    <row r="15" spans="1:6" ht="15.75" customHeight="1">
      <c r="A15" s="52">
        <f>ROW()-14</f>
        <v>1</v>
      </c>
      <c r="B15" s="93" t="s">
        <v>341</v>
      </c>
      <c r="C15" s="3" t="s">
        <v>342</v>
      </c>
      <c r="D15" s="52">
        <f>ROW()-14</f>
        <v>1</v>
      </c>
      <c r="E15" s="172" t="s">
        <v>342</v>
      </c>
      <c r="F15" s="166"/>
    </row>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E14:F14"/>
    <mergeCell ref="E15:F15"/>
    <mergeCell ref="A2:B2"/>
    <mergeCell ref="D2:E2"/>
    <mergeCell ref="A3:B3"/>
    <mergeCell ref="D3:E3"/>
    <mergeCell ref="A4:B4"/>
    <mergeCell ref="D4:E4"/>
    <mergeCell ref="D5:E5"/>
    <mergeCell ref="D6:E6"/>
    <mergeCell ref="A5:B5"/>
    <mergeCell ref="A6:B6"/>
    <mergeCell ref="A7:B11"/>
    <mergeCell ref="C7:F11"/>
    <mergeCell ref="A13:C13"/>
    <mergeCell ref="D13:F13"/>
  </mergeCells>
  <phoneticPr fontId="2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972"/>
  <sheetViews>
    <sheetView topLeftCell="A24" workbookViewId="0">
      <pane xSplit="5" topLeftCell="F1" activePane="topRight" state="frozen"/>
      <selection pane="topRight" activeCell="B5" sqref="B5:B6"/>
    </sheetView>
  </sheetViews>
  <sheetFormatPr defaultColWidth="12.54296875" defaultRowHeight="15" customHeight="1"/>
  <cols>
    <col min="1" max="1" width="8.453125" customWidth="1"/>
    <col min="2" max="2" width="26.26953125" customWidth="1"/>
    <col min="3" max="3" width="10" customWidth="1"/>
    <col min="4" max="4" width="34.54296875" customWidth="1"/>
    <col min="5" max="5" width="14.26953125" customWidth="1"/>
    <col min="6" max="7" width="10" customWidth="1"/>
    <col min="8" max="8" width="96" style="147" customWidth="1"/>
    <col min="9" max="10" width="18.81640625" customWidth="1"/>
    <col min="11" max="11" width="9.453125" customWidth="1"/>
    <col min="12" max="12" width="26.7265625" customWidth="1"/>
    <col min="13" max="13" width="32.1796875" customWidth="1"/>
    <col min="14" max="16" width="48" customWidth="1"/>
    <col min="17" max="22" width="7.54296875" customWidth="1"/>
  </cols>
  <sheetData>
    <row r="1" spans="1:22" ht="15.75" customHeight="1">
      <c r="A1" s="203" t="s">
        <v>15</v>
      </c>
      <c r="B1" s="204"/>
      <c r="C1" s="204"/>
      <c r="D1" s="204"/>
      <c r="E1" s="204"/>
      <c r="F1" s="23"/>
      <c r="G1" s="23"/>
      <c r="H1" s="145"/>
      <c r="I1" s="24"/>
      <c r="J1" s="25"/>
      <c r="K1" s="24"/>
      <c r="L1" s="24"/>
      <c r="M1" s="26"/>
      <c r="N1" s="26"/>
      <c r="O1" s="27"/>
      <c r="P1" s="26"/>
      <c r="Q1" s="27"/>
      <c r="R1" s="26"/>
      <c r="S1" s="26"/>
      <c r="T1" s="26"/>
      <c r="U1" s="26"/>
      <c r="V1" s="26"/>
    </row>
    <row r="2" spans="1:22" ht="15.75" customHeight="1">
      <c r="A2" s="205" t="s">
        <v>109</v>
      </c>
      <c r="B2" s="206" t="s">
        <v>110</v>
      </c>
      <c r="C2" s="205" t="s">
        <v>111</v>
      </c>
      <c r="D2" s="206" t="s">
        <v>112</v>
      </c>
      <c r="E2" s="207" t="s">
        <v>113</v>
      </c>
      <c r="F2" s="207" t="s">
        <v>114</v>
      </c>
      <c r="G2" s="207" t="s">
        <v>115</v>
      </c>
      <c r="H2" s="208" t="s">
        <v>116</v>
      </c>
      <c r="I2" s="28" t="s">
        <v>117</v>
      </c>
      <c r="J2" s="28" t="s">
        <v>118</v>
      </c>
      <c r="K2" s="202" t="s">
        <v>119</v>
      </c>
      <c r="L2" s="202" t="s">
        <v>55</v>
      </c>
      <c r="M2" s="202" t="s">
        <v>120</v>
      </c>
      <c r="N2" s="202" t="s">
        <v>121</v>
      </c>
      <c r="O2" s="202" t="s">
        <v>122</v>
      </c>
      <c r="P2" s="202" t="s">
        <v>123</v>
      </c>
      <c r="Q2" s="26"/>
      <c r="R2" s="26"/>
      <c r="S2" s="26"/>
      <c r="T2" s="26"/>
      <c r="U2" s="26"/>
      <c r="V2" s="26"/>
    </row>
    <row r="3" spans="1:22" ht="15.75" customHeight="1">
      <c r="A3" s="196"/>
      <c r="B3" s="196"/>
      <c r="C3" s="196"/>
      <c r="D3" s="196"/>
      <c r="E3" s="196"/>
      <c r="F3" s="196"/>
      <c r="G3" s="196"/>
      <c r="H3" s="209"/>
      <c r="I3" s="28" t="s">
        <v>124</v>
      </c>
      <c r="J3" s="28" t="s">
        <v>124</v>
      </c>
      <c r="K3" s="196"/>
      <c r="L3" s="196"/>
      <c r="M3" s="196"/>
      <c r="N3" s="196"/>
      <c r="O3" s="196"/>
      <c r="P3" s="196"/>
      <c r="Q3" s="26"/>
      <c r="R3" s="26"/>
      <c r="S3" s="26"/>
      <c r="T3" s="26"/>
      <c r="U3" s="26"/>
      <c r="V3" s="26"/>
    </row>
    <row r="4" spans="1:22" ht="15.75" customHeight="1">
      <c r="A4" s="29" t="s">
        <v>125</v>
      </c>
      <c r="B4" s="30" t="s">
        <v>126</v>
      </c>
      <c r="C4" s="283" t="s">
        <v>504</v>
      </c>
      <c r="D4" s="30" t="s">
        <v>126</v>
      </c>
      <c r="E4" s="32" t="s">
        <v>466</v>
      </c>
      <c r="F4" s="33" t="s">
        <v>127</v>
      </c>
      <c r="G4" s="33" t="s">
        <v>128</v>
      </c>
      <c r="H4" s="146" t="s">
        <v>129</v>
      </c>
      <c r="I4" s="34" t="s">
        <v>385</v>
      </c>
      <c r="J4" s="34" t="s">
        <v>128</v>
      </c>
      <c r="K4" s="200" t="s">
        <v>130</v>
      </c>
      <c r="L4" s="200" t="s">
        <v>131</v>
      </c>
      <c r="M4" s="201" t="s">
        <v>132</v>
      </c>
      <c r="N4" s="35" t="s">
        <v>387</v>
      </c>
      <c r="O4" s="35" t="s">
        <v>388</v>
      </c>
      <c r="P4" s="35" t="s">
        <v>389</v>
      </c>
      <c r="Q4" s="26"/>
      <c r="R4" s="26"/>
      <c r="S4" s="26"/>
      <c r="T4" s="26"/>
      <c r="U4" s="26"/>
      <c r="V4" s="26"/>
    </row>
    <row r="5" spans="1:22" ht="15.75" customHeight="1">
      <c r="A5" s="198" t="s">
        <v>133</v>
      </c>
      <c r="B5" s="199" t="s">
        <v>134</v>
      </c>
      <c r="C5" s="283" t="s">
        <v>505</v>
      </c>
      <c r="D5" s="30" t="s">
        <v>136</v>
      </c>
      <c r="E5" s="32" t="s">
        <v>466</v>
      </c>
      <c r="F5" s="33" t="s">
        <v>128</v>
      </c>
      <c r="G5" s="33" t="s">
        <v>128</v>
      </c>
      <c r="H5" s="146" t="s">
        <v>137</v>
      </c>
      <c r="I5" s="34" t="s">
        <v>128</v>
      </c>
      <c r="J5" s="34" t="s">
        <v>128</v>
      </c>
      <c r="K5" s="197"/>
      <c r="L5" s="197"/>
      <c r="M5" s="197"/>
      <c r="N5" s="35" t="s">
        <v>390</v>
      </c>
      <c r="O5" s="35" t="s">
        <v>389</v>
      </c>
      <c r="P5" s="35" t="s">
        <v>391</v>
      </c>
      <c r="Q5" s="26"/>
      <c r="R5" s="26"/>
      <c r="S5" s="26"/>
      <c r="T5" s="26"/>
      <c r="U5" s="26"/>
      <c r="V5" s="26"/>
    </row>
    <row r="6" spans="1:22" ht="15.75" customHeight="1">
      <c r="A6" s="196"/>
      <c r="B6" s="196"/>
      <c r="C6" s="31" t="s">
        <v>138</v>
      </c>
      <c r="D6" s="30" t="s">
        <v>139</v>
      </c>
      <c r="E6" s="32" t="s">
        <v>466</v>
      </c>
      <c r="F6" s="33" t="s">
        <v>128</v>
      </c>
      <c r="G6" s="33" t="s">
        <v>67</v>
      </c>
      <c r="H6" s="146" t="s">
        <v>140</v>
      </c>
      <c r="I6" s="34" t="s">
        <v>128</v>
      </c>
      <c r="J6" s="34" t="s">
        <v>141</v>
      </c>
      <c r="K6" s="197"/>
      <c r="L6" s="197"/>
      <c r="M6" s="197"/>
      <c r="N6" s="35" t="s">
        <v>390</v>
      </c>
      <c r="O6" s="35" t="s">
        <v>390</v>
      </c>
      <c r="P6" s="35" t="s">
        <v>389</v>
      </c>
      <c r="Q6" s="26"/>
      <c r="R6" s="26"/>
      <c r="S6" s="26"/>
      <c r="T6" s="26"/>
      <c r="U6" s="26"/>
      <c r="V6" s="26"/>
    </row>
    <row r="7" spans="1:22" ht="15.75" customHeight="1">
      <c r="A7" s="198" t="s">
        <v>142</v>
      </c>
      <c r="B7" s="195" t="s">
        <v>143</v>
      </c>
      <c r="C7" s="31" t="s">
        <v>144</v>
      </c>
      <c r="D7" s="36" t="s">
        <v>145</v>
      </c>
      <c r="E7" s="32" t="s">
        <v>466</v>
      </c>
      <c r="F7" s="33" t="s">
        <v>67</v>
      </c>
      <c r="G7" s="33" t="s">
        <v>128</v>
      </c>
      <c r="H7" s="146" t="s">
        <v>146</v>
      </c>
      <c r="I7" s="34" t="s">
        <v>147</v>
      </c>
      <c r="J7" s="34" t="s">
        <v>128</v>
      </c>
      <c r="K7" s="197"/>
      <c r="L7" s="197"/>
      <c r="M7" s="197"/>
      <c r="N7" s="35" t="s">
        <v>389</v>
      </c>
      <c r="O7" s="35" t="s">
        <v>389</v>
      </c>
      <c r="P7" s="35" t="s">
        <v>389</v>
      </c>
      <c r="Q7" s="26"/>
      <c r="R7" s="26"/>
      <c r="S7" s="26"/>
      <c r="T7" s="26"/>
      <c r="U7" s="26"/>
      <c r="V7" s="26"/>
    </row>
    <row r="8" spans="1:22" ht="15.75" customHeight="1">
      <c r="A8" s="196"/>
      <c r="B8" s="196"/>
      <c r="C8" s="31" t="s">
        <v>148</v>
      </c>
      <c r="D8" s="36" t="s">
        <v>149</v>
      </c>
      <c r="E8" s="32" t="s">
        <v>466</v>
      </c>
      <c r="F8" s="33" t="s">
        <v>67</v>
      </c>
      <c r="G8" s="33" t="s">
        <v>128</v>
      </c>
      <c r="H8" s="146" t="s">
        <v>150</v>
      </c>
      <c r="I8" s="34" t="s">
        <v>147</v>
      </c>
      <c r="J8" s="34" t="s">
        <v>128</v>
      </c>
      <c r="K8" s="197"/>
      <c r="L8" s="197"/>
      <c r="M8" s="197"/>
      <c r="N8" s="35" t="s">
        <v>389</v>
      </c>
      <c r="O8" s="35" t="s">
        <v>389</v>
      </c>
      <c r="P8" s="35" t="s">
        <v>389</v>
      </c>
      <c r="Q8" s="26"/>
      <c r="R8" s="26"/>
      <c r="S8" s="26"/>
      <c r="T8" s="26"/>
      <c r="U8" s="26"/>
      <c r="V8" s="26"/>
    </row>
    <row r="9" spans="1:22" ht="15.75" customHeight="1">
      <c r="A9" s="198" t="s">
        <v>151</v>
      </c>
      <c r="B9" s="195" t="s">
        <v>152</v>
      </c>
      <c r="C9" s="31" t="s">
        <v>153</v>
      </c>
      <c r="D9" s="36" t="s">
        <v>154</v>
      </c>
      <c r="E9" s="32" t="s">
        <v>466</v>
      </c>
      <c r="F9" s="33" t="s">
        <v>128</v>
      </c>
      <c r="G9" s="33" t="s">
        <v>128</v>
      </c>
      <c r="H9" s="146" t="s">
        <v>155</v>
      </c>
      <c r="I9" s="34" t="s">
        <v>128</v>
      </c>
      <c r="J9" s="34" t="s">
        <v>128</v>
      </c>
      <c r="K9" s="197"/>
      <c r="L9" s="197"/>
      <c r="M9" s="197"/>
      <c r="N9" s="35" t="s">
        <v>392</v>
      </c>
      <c r="O9" s="35" t="s">
        <v>389</v>
      </c>
      <c r="P9" s="35" t="s">
        <v>393</v>
      </c>
      <c r="Q9" s="26"/>
      <c r="R9" s="26"/>
      <c r="S9" s="26"/>
      <c r="T9" s="26"/>
      <c r="U9" s="26"/>
      <c r="V9" s="26"/>
    </row>
    <row r="10" spans="1:22" ht="15.75" customHeight="1">
      <c r="A10" s="196"/>
      <c r="B10" s="196"/>
      <c r="C10" s="31" t="s">
        <v>156</v>
      </c>
      <c r="D10" s="36" t="s">
        <v>157</v>
      </c>
      <c r="E10" s="32" t="s">
        <v>466</v>
      </c>
      <c r="F10" s="33" t="s">
        <v>128</v>
      </c>
      <c r="G10" s="33" t="s">
        <v>127</v>
      </c>
      <c r="H10" s="146" t="s">
        <v>158</v>
      </c>
      <c r="I10" s="34" t="s">
        <v>128</v>
      </c>
      <c r="J10" s="34" t="s">
        <v>385</v>
      </c>
      <c r="K10" s="197"/>
      <c r="L10" s="197"/>
      <c r="M10" s="197"/>
      <c r="N10" s="35" t="s">
        <v>392</v>
      </c>
      <c r="O10" s="35" t="s">
        <v>392</v>
      </c>
      <c r="P10" s="35" t="s">
        <v>389</v>
      </c>
      <c r="Q10" s="26"/>
      <c r="R10" s="26"/>
      <c r="S10" s="26"/>
      <c r="T10" s="26"/>
      <c r="U10" s="26"/>
      <c r="V10" s="26"/>
    </row>
    <row r="11" spans="1:22" ht="15.75" customHeight="1">
      <c r="A11" s="198" t="s">
        <v>159</v>
      </c>
      <c r="B11" s="195" t="s">
        <v>160</v>
      </c>
      <c r="C11" s="31" t="s">
        <v>161</v>
      </c>
      <c r="D11" s="36" t="s">
        <v>162</v>
      </c>
      <c r="E11" s="32" t="s">
        <v>466</v>
      </c>
      <c r="F11" s="33" t="s">
        <v>128</v>
      </c>
      <c r="G11" s="33" t="s">
        <v>128</v>
      </c>
      <c r="H11" s="146" t="s">
        <v>137</v>
      </c>
      <c r="I11" s="34" t="s">
        <v>128</v>
      </c>
      <c r="J11" s="34" t="s">
        <v>128</v>
      </c>
      <c r="K11" s="197"/>
      <c r="L11" s="197"/>
      <c r="M11" s="197"/>
      <c r="N11" s="35" t="s">
        <v>394</v>
      </c>
      <c r="O11" s="35" t="s">
        <v>389</v>
      </c>
      <c r="P11" s="35" t="s">
        <v>395</v>
      </c>
      <c r="Q11" s="26"/>
      <c r="R11" s="26"/>
      <c r="S11" s="26"/>
      <c r="T11" s="26"/>
      <c r="U11" s="26"/>
      <c r="V11" s="26"/>
    </row>
    <row r="12" spans="1:22" ht="15.75" customHeight="1">
      <c r="A12" s="196"/>
      <c r="B12" s="196"/>
      <c r="C12" s="31" t="s">
        <v>163</v>
      </c>
      <c r="D12" s="36" t="s">
        <v>164</v>
      </c>
      <c r="E12" s="32" t="s">
        <v>466</v>
      </c>
      <c r="F12" s="33" t="s">
        <v>128</v>
      </c>
      <c r="G12" s="33" t="s">
        <v>67</v>
      </c>
      <c r="H12" s="146" t="s">
        <v>165</v>
      </c>
      <c r="I12" s="34" t="s">
        <v>128</v>
      </c>
      <c r="J12" s="34" t="s">
        <v>141</v>
      </c>
      <c r="K12" s="197"/>
      <c r="L12" s="197"/>
      <c r="M12" s="197"/>
      <c r="N12" s="35" t="s">
        <v>394</v>
      </c>
      <c r="O12" s="35" t="s">
        <v>394</v>
      </c>
      <c r="P12" s="35" t="s">
        <v>389</v>
      </c>
      <c r="Q12" s="26"/>
      <c r="R12" s="26"/>
      <c r="S12" s="26"/>
      <c r="T12" s="26"/>
      <c r="U12" s="26"/>
      <c r="V12" s="26"/>
    </row>
    <row r="13" spans="1:22" ht="15.75" customHeight="1">
      <c r="A13" s="198" t="s">
        <v>166</v>
      </c>
      <c r="B13" s="195" t="s">
        <v>167</v>
      </c>
      <c r="C13" s="31" t="s">
        <v>168</v>
      </c>
      <c r="D13" s="36" t="s">
        <v>169</v>
      </c>
      <c r="E13" s="32" t="s">
        <v>466</v>
      </c>
      <c r="F13" s="33" t="s">
        <v>128</v>
      </c>
      <c r="G13" s="33" t="s">
        <v>128</v>
      </c>
      <c r="H13" s="146" t="s">
        <v>170</v>
      </c>
      <c r="I13" s="34" t="s">
        <v>128</v>
      </c>
      <c r="J13" s="34" t="s">
        <v>128</v>
      </c>
      <c r="K13" s="197"/>
      <c r="L13" s="197"/>
      <c r="M13" s="197"/>
      <c r="N13" s="35" t="s">
        <v>396</v>
      </c>
      <c r="O13" s="35" t="s">
        <v>389</v>
      </c>
      <c r="P13" s="35" t="s">
        <v>397</v>
      </c>
      <c r="Q13" s="26"/>
      <c r="R13" s="26"/>
      <c r="S13" s="26"/>
      <c r="T13" s="26"/>
      <c r="U13" s="26"/>
      <c r="V13" s="26"/>
    </row>
    <row r="14" spans="1:22" ht="15.75" customHeight="1">
      <c r="A14" s="196"/>
      <c r="B14" s="196"/>
      <c r="C14" s="31" t="s">
        <v>171</v>
      </c>
      <c r="D14" s="36" t="s">
        <v>172</v>
      </c>
      <c r="E14" s="32" t="s">
        <v>466</v>
      </c>
      <c r="F14" s="33" t="s">
        <v>128</v>
      </c>
      <c r="G14" s="33" t="s">
        <v>127</v>
      </c>
      <c r="H14" s="146" t="s">
        <v>173</v>
      </c>
      <c r="I14" s="34" t="s">
        <v>128</v>
      </c>
      <c r="J14" s="34" t="s">
        <v>385</v>
      </c>
      <c r="K14" s="196"/>
      <c r="L14" s="196"/>
      <c r="M14" s="196"/>
      <c r="N14" s="35" t="s">
        <v>396</v>
      </c>
      <c r="O14" s="35" t="s">
        <v>396</v>
      </c>
      <c r="P14" s="35" t="s">
        <v>389</v>
      </c>
      <c r="Q14" s="26"/>
      <c r="R14" s="26"/>
      <c r="S14" s="26"/>
      <c r="T14" s="26"/>
      <c r="U14" s="26"/>
      <c r="V14" s="26"/>
    </row>
    <row r="15" spans="1:22" ht="15.75" customHeight="1">
      <c r="A15" s="198" t="s">
        <v>174</v>
      </c>
      <c r="B15" s="195" t="s">
        <v>175</v>
      </c>
      <c r="C15" s="31" t="s">
        <v>176</v>
      </c>
      <c r="D15" s="36" t="s">
        <v>177</v>
      </c>
      <c r="E15" s="32" t="s">
        <v>466</v>
      </c>
      <c r="F15" s="33" t="s">
        <v>127</v>
      </c>
      <c r="G15" s="33" t="s">
        <v>128</v>
      </c>
      <c r="H15" s="146" t="s">
        <v>178</v>
      </c>
      <c r="I15" s="34" t="s">
        <v>386</v>
      </c>
      <c r="J15" s="34" t="s">
        <v>128</v>
      </c>
      <c r="K15" s="200" t="s">
        <v>179</v>
      </c>
      <c r="L15" s="200" t="s">
        <v>180</v>
      </c>
      <c r="M15" s="201" t="s">
        <v>181</v>
      </c>
      <c r="N15" s="35" t="s">
        <v>398</v>
      </c>
      <c r="O15" s="35" t="s">
        <v>398</v>
      </c>
      <c r="P15" s="35" t="s">
        <v>389</v>
      </c>
      <c r="Q15" s="26"/>
      <c r="R15" s="26"/>
      <c r="S15" s="26"/>
      <c r="T15" s="26"/>
      <c r="U15" s="26"/>
      <c r="V15" s="26"/>
    </row>
    <row r="16" spans="1:22" ht="15.75" customHeight="1">
      <c r="A16" s="197"/>
      <c r="B16" s="197"/>
      <c r="C16" s="31" t="s">
        <v>182</v>
      </c>
      <c r="D16" s="36" t="s">
        <v>183</v>
      </c>
      <c r="E16" s="32" t="s">
        <v>466</v>
      </c>
      <c r="F16" s="33" t="s">
        <v>67</v>
      </c>
      <c r="G16" s="33" t="s">
        <v>128</v>
      </c>
      <c r="H16" s="146" t="s">
        <v>184</v>
      </c>
      <c r="I16" s="34" t="s">
        <v>85</v>
      </c>
      <c r="J16" s="34" t="s">
        <v>128</v>
      </c>
      <c r="K16" s="197"/>
      <c r="L16" s="197"/>
      <c r="M16" s="197"/>
      <c r="N16" s="35" t="s">
        <v>389</v>
      </c>
      <c r="O16" s="35" t="s">
        <v>389</v>
      </c>
      <c r="P16" s="35" t="s">
        <v>389</v>
      </c>
      <c r="Q16" s="26"/>
      <c r="R16" s="26"/>
      <c r="S16" s="26"/>
      <c r="T16" s="26"/>
      <c r="U16" s="26"/>
      <c r="V16" s="26"/>
    </row>
    <row r="17" spans="1:22" ht="15.75" customHeight="1">
      <c r="A17" s="196"/>
      <c r="B17" s="196"/>
      <c r="C17" s="31" t="s">
        <v>185</v>
      </c>
      <c r="D17" s="36" t="s">
        <v>175</v>
      </c>
      <c r="E17" s="32" t="s">
        <v>466</v>
      </c>
      <c r="F17" s="33" t="s">
        <v>128</v>
      </c>
      <c r="G17" s="33" t="s">
        <v>127</v>
      </c>
      <c r="H17" s="146" t="s">
        <v>403</v>
      </c>
      <c r="I17" s="34" t="s">
        <v>128</v>
      </c>
      <c r="J17" s="34" t="s">
        <v>386</v>
      </c>
      <c r="K17" s="196"/>
      <c r="L17" s="196"/>
      <c r="M17" s="196"/>
      <c r="N17" s="35" t="s">
        <v>399</v>
      </c>
      <c r="O17" s="35" t="s">
        <v>389</v>
      </c>
      <c r="P17" s="35" t="s">
        <v>400</v>
      </c>
      <c r="Q17" s="26"/>
      <c r="R17" s="26"/>
      <c r="S17" s="26"/>
      <c r="T17" s="26"/>
      <c r="U17" s="26"/>
      <c r="V17" s="26"/>
    </row>
    <row r="18" spans="1:22" ht="15.75" customHeight="1">
      <c r="A18" s="198" t="s">
        <v>187</v>
      </c>
      <c r="B18" s="199" t="s">
        <v>188</v>
      </c>
      <c r="C18" s="31" t="s">
        <v>189</v>
      </c>
      <c r="D18" s="30" t="s">
        <v>190</v>
      </c>
      <c r="E18" s="32" t="s">
        <v>466</v>
      </c>
      <c r="F18" s="33" t="s">
        <v>127</v>
      </c>
      <c r="G18" s="33" t="s">
        <v>128</v>
      </c>
      <c r="H18" s="146" t="s">
        <v>191</v>
      </c>
      <c r="I18" s="34" t="s">
        <v>385</v>
      </c>
      <c r="J18" s="34" t="s">
        <v>128</v>
      </c>
      <c r="K18" s="200" t="s">
        <v>179</v>
      </c>
      <c r="L18" s="200" t="s">
        <v>192</v>
      </c>
      <c r="M18" s="201" t="s">
        <v>193</v>
      </c>
      <c r="N18" s="35" t="s">
        <v>388</v>
      </c>
      <c r="O18" s="35" t="s">
        <v>388</v>
      </c>
      <c r="P18" s="35" t="s">
        <v>389</v>
      </c>
      <c r="Q18" s="26"/>
      <c r="R18" s="26"/>
      <c r="S18" s="26"/>
      <c r="T18" s="26"/>
      <c r="U18" s="26"/>
      <c r="V18" s="26"/>
    </row>
    <row r="19" spans="1:22" ht="15.75" customHeight="1">
      <c r="A19" s="197"/>
      <c r="B19" s="197"/>
      <c r="C19" s="31" t="s">
        <v>194</v>
      </c>
      <c r="D19" s="36" t="s">
        <v>195</v>
      </c>
      <c r="E19" s="32" t="s">
        <v>466</v>
      </c>
      <c r="F19" s="33" t="s">
        <v>67</v>
      </c>
      <c r="G19" s="33" t="s">
        <v>128</v>
      </c>
      <c r="H19" s="146" t="s">
        <v>196</v>
      </c>
      <c r="I19" s="34" t="s">
        <v>147</v>
      </c>
      <c r="J19" s="34" t="s">
        <v>128</v>
      </c>
      <c r="K19" s="197"/>
      <c r="L19" s="197"/>
      <c r="M19" s="197"/>
      <c r="N19" s="35" t="s">
        <v>389</v>
      </c>
      <c r="O19" s="35" t="s">
        <v>389</v>
      </c>
      <c r="P19" s="35" t="s">
        <v>389</v>
      </c>
      <c r="Q19" s="26"/>
      <c r="R19" s="26"/>
      <c r="S19" s="26"/>
      <c r="T19" s="26"/>
      <c r="U19" s="26"/>
      <c r="V19" s="26"/>
    </row>
    <row r="20" spans="1:22" ht="15.75" customHeight="1">
      <c r="A20" s="197"/>
      <c r="B20" s="196"/>
      <c r="C20" s="31" t="s">
        <v>197</v>
      </c>
      <c r="D20" s="36" t="s">
        <v>188</v>
      </c>
      <c r="E20" s="32" t="s">
        <v>466</v>
      </c>
      <c r="F20" s="33" t="s">
        <v>128</v>
      </c>
      <c r="G20" s="33" t="s">
        <v>127</v>
      </c>
      <c r="H20" s="146" t="s">
        <v>198</v>
      </c>
      <c r="I20" s="34" t="s">
        <v>128</v>
      </c>
      <c r="J20" s="34" t="s">
        <v>385</v>
      </c>
      <c r="K20" s="196"/>
      <c r="L20" s="196"/>
      <c r="M20" s="196"/>
      <c r="N20" s="35" t="s">
        <v>401</v>
      </c>
      <c r="O20" s="35" t="s">
        <v>389</v>
      </c>
      <c r="P20" s="35" t="s">
        <v>402</v>
      </c>
      <c r="Q20" s="26"/>
      <c r="R20" s="26"/>
      <c r="S20" s="26"/>
      <c r="T20" s="26"/>
      <c r="U20" s="26"/>
      <c r="V20" s="26"/>
    </row>
    <row r="21" spans="1:22" ht="15.75" customHeight="1">
      <c r="A21" s="29" t="s">
        <v>199</v>
      </c>
      <c r="B21" s="30" t="s">
        <v>126</v>
      </c>
      <c r="C21" s="31" t="s">
        <v>199</v>
      </c>
      <c r="D21" s="30" t="s">
        <v>126</v>
      </c>
      <c r="E21" s="32" t="s">
        <v>466</v>
      </c>
      <c r="F21" s="33" t="s">
        <v>127</v>
      </c>
      <c r="G21" s="33" t="s">
        <v>128</v>
      </c>
      <c r="H21" s="146" t="s">
        <v>129</v>
      </c>
      <c r="I21" s="34" t="s">
        <v>385</v>
      </c>
      <c r="J21" s="34" t="s">
        <v>128</v>
      </c>
      <c r="K21" s="34" t="s">
        <v>130</v>
      </c>
      <c r="L21" s="34" t="s">
        <v>131</v>
      </c>
      <c r="M21" s="35" t="s">
        <v>132</v>
      </c>
      <c r="N21" s="35" t="s">
        <v>387</v>
      </c>
      <c r="O21" s="35" t="s">
        <v>388</v>
      </c>
      <c r="P21" s="35" t="s">
        <v>389</v>
      </c>
      <c r="Q21" s="26"/>
      <c r="R21" s="26"/>
      <c r="S21" s="26"/>
      <c r="T21" s="26"/>
      <c r="U21" s="26"/>
      <c r="V21" s="26"/>
    </row>
    <row r="22" spans="1:22" ht="15.75" customHeight="1">
      <c r="A22" s="198" t="s">
        <v>200</v>
      </c>
      <c r="B22" s="199" t="s">
        <v>134</v>
      </c>
      <c r="C22" s="31" t="s">
        <v>201</v>
      </c>
      <c r="D22" s="30" t="s">
        <v>136</v>
      </c>
      <c r="E22" s="32" t="s">
        <v>467</v>
      </c>
      <c r="F22" s="33" t="s">
        <v>128</v>
      </c>
      <c r="G22" s="33" t="s">
        <v>128</v>
      </c>
      <c r="H22" s="146" t="s">
        <v>137</v>
      </c>
      <c r="I22" s="34" t="s">
        <v>128</v>
      </c>
      <c r="J22" s="34" t="s">
        <v>128</v>
      </c>
      <c r="K22" s="200"/>
      <c r="L22" s="200"/>
      <c r="M22" s="201"/>
      <c r="N22" s="35" t="s">
        <v>390</v>
      </c>
      <c r="O22" s="35" t="s">
        <v>389</v>
      </c>
      <c r="P22" s="35" t="s">
        <v>391</v>
      </c>
      <c r="Q22" s="26"/>
      <c r="R22" s="26"/>
      <c r="S22" s="26"/>
      <c r="T22" s="26"/>
      <c r="U22" s="26"/>
      <c r="V22" s="26"/>
    </row>
    <row r="23" spans="1:22" ht="15.75" customHeight="1">
      <c r="A23" s="196"/>
      <c r="B23" s="196"/>
      <c r="C23" s="31" t="s">
        <v>202</v>
      </c>
      <c r="D23" s="30" t="s">
        <v>139</v>
      </c>
      <c r="E23" s="32" t="s">
        <v>467</v>
      </c>
      <c r="F23" s="33" t="s">
        <v>128</v>
      </c>
      <c r="G23" s="33" t="s">
        <v>67</v>
      </c>
      <c r="H23" s="146" t="s">
        <v>140</v>
      </c>
      <c r="I23" s="34" t="s">
        <v>128</v>
      </c>
      <c r="J23" s="34" t="s">
        <v>141</v>
      </c>
      <c r="K23" s="197"/>
      <c r="L23" s="197"/>
      <c r="M23" s="197"/>
      <c r="N23" s="35" t="s">
        <v>390</v>
      </c>
      <c r="O23" s="35" t="s">
        <v>390</v>
      </c>
      <c r="P23" s="35" t="s">
        <v>389</v>
      </c>
      <c r="Q23" s="26"/>
      <c r="R23" s="26"/>
      <c r="S23" s="26"/>
      <c r="T23" s="26"/>
      <c r="U23" s="26"/>
      <c r="V23" s="26"/>
    </row>
    <row r="24" spans="1:22" ht="15.75" customHeight="1">
      <c r="A24" s="198" t="s">
        <v>203</v>
      </c>
      <c r="B24" s="195" t="s">
        <v>143</v>
      </c>
      <c r="C24" s="31" t="s">
        <v>204</v>
      </c>
      <c r="D24" s="36" t="s">
        <v>145</v>
      </c>
      <c r="E24" s="32" t="s">
        <v>467</v>
      </c>
      <c r="F24" s="33" t="s">
        <v>67</v>
      </c>
      <c r="G24" s="33" t="s">
        <v>128</v>
      </c>
      <c r="H24" s="146" t="s">
        <v>146</v>
      </c>
      <c r="I24" s="34" t="s">
        <v>147</v>
      </c>
      <c r="J24" s="34" t="s">
        <v>128</v>
      </c>
      <c r="K24" s="197"/>
      <c r="L24" s="197"/>
      <c r="M24" s="197"/>
      <c r="N24" s="35" t="s">
        <v>389</v>
      </c>
      <c r="O24" s="35" t="s">
        <v>389</v>
      </c>
      <c r="P24" s="35" t="s">
        <v>389</v>
      </c>
      <c r="Q24" s="26"/>
      <c r="R24" s="26"/>
      <c r="S24" s="26"/>
      <c r="T24" s="26"/>
      <c r="U24" s="26"/>
      <c r="V24" s="26"/>
    </row>
    <row r="25" spans="1:22" ht="15.75" customHeight="1">
      <c r="A25" s="196"/>
      <c r="B25" s="196"/>
      <c r="C25" s="31" t="s">
        <v>205</v>
      </c>
      <c r="D25" s="36" t="s">
        <v>149</v>
      </c>
      <c r="E25" s="32" t="s">
        <v>467</v>
      </c>
      <c r="F25" s="33" t="s">
        <v>67</v>
      </c>
      <c r="G25" s="33" t="s">
        <v>128</v>
      </c>
      <c r="H25" s="146" t="s">
        <v>150</v>
      </c>
      <c r="I25" s="34" t="s">
        <v>147</v>
      </c>
      <c r="J25" s="34" t="s">
        <v>128</v>
      </c>
      <c r="K25" s="197"/>
      <c r="L25" s="197"/>
      <c r="M25" s="197"/>
      <c r="N25" s="35" t="s">
        <v>389</v>
      </c>
      <c r="O25" s="35" t="s">
        <v>389</v>
      </c>
      <c r="P25" s="35" t="s">
        <v>389</v>
      </c>
      <c r="Q25" s="26"/>
      <c r="R25" s="26"/>
      <c r="S25" s="26"/>
      <c r="T25" s="26"/>
      <c r="U25" s="26"/>
      <c r="V25" s="26"/>
    </row>
    <row r="26" spans="1:22" ht="15.75" customHeight="1">
      <c r="A26" s="198" t="s">
        <v>206</v>
      </c>
      <c r="B26" s="195" t="s">
        <v>152</v>
      </c>
      <c r="C26" s="31" t="s">
        <v>207</v>
      </c>
      <c r="D26" s="36" t="s">
        <v>154</v>
      </c>
      <c r="E26" s="32" t="s">
        <v>467</v>
      </c>
      <c r="F26" s="33" t="s">
        <v>128</v>
      </c>
      <c r="G26" s="33" t="s">
        <v>128</v>
      </c>
      <c r="H26" s="146" t="s">
        <v>155</v>
      </c>
      <c r="I26" s="34" t="s">
        <v>128</v>
      </c>
      <c r="J26" s="34" t="s">
        <v>128</v>
      </c>
      <c r="K26" s="197"/>
      <c r="L26" s="197"/>
      <c r="M26" s="197"/>
      <c r="N26" s="35" t="s">
        <v>392</v>
      </c>
      <c r="O26" s="35" t="s">
        <v>389</v>
      </c>
      <c r="P26" s="35" t="s">
        <v>393</v>
      </c>
      <c r="Q26" s="26"/>
      <c r="R26" s="26"/>
      <c r="S26" s="26"/>
      <c r="T26" s="26"/>
      <c r="U26" s="26"/>
      <c r="V26" s="26"/>
    </row>
    <row r="27" spans="1:22" ht="15.75" customHeight="1">
      <c r="A27" s="196"/>
      <c r="B27" s="196"/>
      <c r="C27" s="31" t="s">
        <v>208</v>
      </c>
      <c r="D27" s="36" t="s">
        <v>157</v>
      </c>
      <c r="E27" s="32" t="s">
        <v>467</v>
      </c>
      <c r="F27" s="33" t="s">
        <v>128</v>
      </c>
      <c r="G27" s="33" t="s">
        <v>127</v>
      </c>
      <c r="H27" s="146" t="s">
        <v>158</v>
      </c>
      <c r="I27" s="34" t="s">
        <v>128</v>
      </c>
      <c r="J27" s="34" t="s">
        <v>385</v>
      </c>
      <c r="K27" s="197"/>
      <c r="L27" s="197"/>
      <c r="M27" s="197"/>
      <c r="N27" s="35" t="s">
        <v>392</v>
      </c>
      <c r="O27" s="35" t="s">
        <v>392</v>
      </c>
      <c r="P27" s="35" t="s">
        <v>389</v>
      </c>
      <c r="Q27" s="26"/>
      <c r="R27" s="26"/>
      <c r="S27" s="26"/>
      <c r="T27" s="26"/>
      <c r="U27" s="26"/>
      <c r="V27" s="26"/>
    </row>
    <row r="28" spans="1:22" ht="15.75" customHeight="1">
      <c r="A28" s="198" t="s">
        <v>209</v>
      </c>
      <c r="B28" s="195" t="s">
        <v>160</v>
      </c>
      <c r="C28" s="31" t="s">
        <v>210</v>
      </c>
      <c r="D28" s="36" t="s">
        <v>162</v>
      </c>
      <c r="E28" s="32" t="s">
        <v>467</v>
      </c>
      <c r="F28" s="33" t="s">
        <v>128</v>
      </c>
      <c r="G28" s="33" t="s">
        <v>128</v>
      </c>
      <c r="H28" s="146" t="s">
        <v>137</v>
      </c>
      <c r="I28" s="34" t="s">
        <v>128</v>
      </c>
      <c r="J28" s="34" t="s">
        <v>128</v>
      </c>
      <c r="K28" s="197"/>
      <c r="L28" s="197"/>
      <c r="M28" s="197"/>
      <c r="N28" s="35" t="s">
        <v>394</v>
      </c>
      <c r="O28" s="35" t="s">
        <v>389</v>
      </c>
      <c r="P28" s="35" t="s">
        <v>395</v>
      </c>
      <c r="Q28" s="26"/>
      <c r="R28" s="26"/>
      <c r="S28" s="26"/>
      <c r="T28" s="26"/>
      <c r="U28" s="26"/>
      <c r="V28" s="26"/>
    </row>
    <row r="29" spans="1:22" ht="15.75" customHeight="1">
      <c r="A29" s="196"/>
      <c r="B29" s="196"/>
      <c r="C29" s="31" t="s">
        <v>211</v>
      </c>
      <c r="D29" s="36" t="s">
        <v>164</v>
      </c>
      <c r="E29" s="32" t="s">
        <v>467</v>
      </c>
      <c r="F29" s="33" t="s">
        <v>128</v>
      </c>
      <c r="G29" s="33" t="s">
        <v>67</v>
      </c>
      <c r="H29" s="146" t="s">
        <v>165</v>
      </c>
      <c r="I29" s="34" t="s">
        <v>128</v>
      </c>
      <c r="J29" s="34" t="s">
        <v>141</v>
      </c>
      <c r="K29" s="197"/>
      <c r="L29" s="197"/>
      <c r="M29" s="197"/>
      <c r="N29" s="35" t="s">
        <v>394</v>
      </c>
      <c r="O29" s="35" t="s">
        <v>394</v>
      </c>
      <c r="P29" s="35" t="s">
        <v>389</v>
      </c>
      <c r="Q29" s="26"/>
      <c r="R29" s="26"/>
      <c r="S29" s="26"/>
      <c r="T29" s="26"/>
      <c r="U29" s="26"/>
      <c r="V29" s="26"/>
    </row>
    <row r="30" spans="1:22" ht="15.75" customHeight="1">
      <c r="A30" s="198" t="s">
        <v>212</v>
      </c>
      <c r="B30" s="195" t="s">
        <v>167</v>
      </c>
      <c r="C30" s="31" t="s">
        <v>213</v>
      </c>
      <c r="D30" s="36" t="s">
        <v>169</v>
      </c>
      <c r="E30" s="32" t="s">
        <v>467</v>
      </c>
      <c r="F30" s="33" t="s">
        <v>128</v>
      </c>
      <c r="G30" s="33" t="s">
        <v>128</v>
      </c>
      <c r="H30" s="146" t="s">
        <v>170</v>
      </c>
      <c r="I30" s="34" t="s">
        <v>128</v>
      </c>
      <c r="J30" s="34" t="s">
        <v>128</v>
      </c>
      <c r="K30" s="197"/>
      <c r="L30" s="197"/>
      <c r="M30" s="197"/>
      <c r="N30" s="35" t="s">
        <v>396</v>
      </c>
      <c r="O30" s="35" t="s">
        <v>389</v>
      </c>
      <c r="P30" s="35" t="s">
        <v>397</v>
      </c>
      <c r="Q30" s="26"/>
      <c r="R30" s="26"/>
      <c r="S30" s="26"/>
      <c r="T30" s="26"/>
      <c r="U30" s="26"/>
      <c r="V30" s="26"/>
    </row>
    <row r="31" spans="1:22" ht="15.75" customHeight="1">
      <c r="A31" s="196"/>
      <c r="B31" s="196"/>
      <c r="C31" s="31" t="s">
        <v>214</v>
      </c>
      <c r="D31" s="36" t="s">
        <v>172</v>
      </c>
      <c r="E31" s="32" t="s">
        <v>467</v>
      </c>
      <c r="F31" s="33" t="s">
        <v>128</v>
      </c>
      <c r="G31" s="33" t="s">
        <v>127</v>
      </c>
      <c r="H31" s="146" t="s">
        <v>173</v>
      </c>
      <c r="I31" s="34" t="s">
        <v>128</v>
      </c>
      <c r="J31" s="34" t="s">
        <v>385</v>
      </c>
      <c r="K31" s="196"/>
      <c r="L31" s="196"/>
      <c r="M31" s="196"/>
      <c r="N31" s="35" t="s">
        <v>396</v>
      </c>
      <c r="O31" s="35" t="s">
        <v>396</v>
      </c>
      <c r="P31" s="35" t="s">
        <v>389</v>
      </c>
      <c r="Q31" s="26"/>
      <c r="R31" s="26"/>
      <c r="S31" s="26"/>
      <c r="T31" s="26"/>
      <c r="U31" s="26"/>
      <c r="V31" s="26"/>
    </row>
    <row r="32" spans="1:22" ht="15.75" customHeight="1">
      <c r="A32" s="198" t="s">
        <v>215</v>
      </c>
      <c r="B32" s="195" t="s">
        <v>175</v>
      </c>
      <c r="C32" s="31" t="s">
        <v>216</v>
      </c>
      <c r="D32" s="36" t="s">
        <v>177</v>
      </c>
      <c r="E32" s="32" t="s">
        <v>467</v>
      </c>
      <c r="F32" s="33" t="s">
        <v>127</v>
      </c>
      <c r="G32" s="33" t="s">
        <v>128</v>
      </c>
      <c r="H32" s="146" t="s">
        <v>178</v>
      </c>
      <c r="I32" s="34" t="s">
        <v>386</v>
      </c>
      <c r="J32" s="34" t="s">
        <v>128</v>
      </c>
      <c r="K32" s="200" t="s">
        <v>179</v>
      </c>
      <c r="L32" s="200" t="s">
        <v>180</v>
      </c>
      <c r="M32" s="201" t="s">
        <v>181</v>
      </c>
      <c r="N32" s="35" t="s">
        <v>398</v>
      </c>
      <c r="O32" s="35" t="s">
        <v>398</v>
      </c>
      <c r="P32" s="35" t="s">
        <v>389</v>
      </c>
      <c r="Q32" s="26"/>
      <c r="R32" s="26"/>
      <c r="S32" s="26"/>
      <c r="T32" s="26"/>
      <c r="U32" s="26"/>
      <c r="V32" s="26"/>
    </row>
    <row r="33" spans="1:22" ht="15.75" customHeight="1">
      <c r="A33" s="197"/>
      <c r="B33" s="197"/>
      <c r="C33" s="31" t="s">
        <v>217</v>
      </c>
      <c r="D33" s="36" t="s">
        <v>183</v>
      </c>
      <c r="E33" s="32" t="s">
        <v>467</v>
      </c>
      <c r="F33" s="33" t="s">
        <v>67</v>
      </c>
      <c r="G33" s="33" t="s">
        <v>128</v>
      </c>
      <c r="H33" s="146" t="s">
        <v>184</v>
      </c>
      <c r="I33" s="34" t="s">
        <v>85</v>
      </c>
      <c r="J33" s="34" t="s">
        <v>128</v>
      </c>
      <c r="K33" s="197"/>
      <c r="L33" s="197"/>
      <c r="M33" s="197"/>
      <c r="N33" s="35" t="s">
        <v>389</v>
      </c>
      <c r="O33" s="35" t="s">
        <v>389</v>
      </c>
      <c r="P33" s="35" t="s">
        <v>389</v>
      </c>
      <c r="Q33" s="26"/>
      <c r="R33" s="26"/>
      <c r="S33" s="26"/>
      <c r="T33" s="26"/>
      <c r="U33" s="26"/>
      <c r="V33" s="26"/>
    </row>
    <row r="34" spans="1:22" ht="15.75" customHeight="1">
      <c r="A34" s="196"/>
      <c r="B34" s="196"/>
      <c r="C34" s="31" t="s">
        <v>218</v>
      </c>
      <c r="D34" s="36" t="s">
        <v>175</v>
      </c>
      <c r="E34" s="32" t="s">
        <v>467</v>
      </c>
      <c r="F34" s="33" t="s">
        <v>128</v>
      </c>
      <c r="G34" s="33" t="s">
        <v>127</v>
      </c>
      <c r="H34" s="146" t="s">
        <v>186</v>
      </c>
      <c r="I34" s="34" t="s">
        <v>128</v>
      </c>
      <c r="J34" s="34" t="s">
        <v>386</v>
      </c>
      <c r="K34" s="196"/>
      <c r="L34" s="196"/>
      <c r="M34" s="196"/>
      <c r="N34" s="35" t="s">
        <v>399</v>
      </c>
      <c r="O34" s="35" t="s">
        <v>389</v>
      </c>
      <c r="P34" s="35" t="s">
        <v>400</v>
      </c>
      <c r="Q34" s="26"/>
      <c r="R34" s="26"/>
      <c r="S34" s="26"/>
      <c r="T34" s="26"/>
      <c r="U34" s="26"/>
      <c r="V34" s="26"/>
    </row>
    <row r="35" spans="1:22" ht="15.75" customHeight="1">
      <c r="A35" s="198" t="s">
        <v>219</v>
      </c>
      <c r="B35" s="199" t="s">
        <v>188</v>
      </c>
      <c r="C35" s="31" t="s">
        <v>220</v>
      </c>
      <c r="D35" s="30" t="s">
        <v>190</v>
      </c>
      <c r="E35" s="32" t="s">
        <v>467</v>
      </c>
      <c r="F35" s="33" t="s">
        <v>127</v>
      </c>
      <c r="G35" s="33" t="s">
        <v>128</v>
      </c>
      <c r="H35" s="146" t="s">
        <v>191</v>
      </c>
      <c r="I35" s="34" t="s">
        <v>385</v>
      </c>
      <c r="J35" s="34" t="s">
        <v>128</v>
      </c>
      <c r="K35" s="200" t="s">
        <v>179</v>
      </c>
      <c r="L35" s="200" t="s">
        <v>192</v>
      </c>
      <c r="M35" s="201" t="s">
        <v>193</v>
      </c>
      <c r="N35" s="35" t="s">
        <v>388</v>
      </c>
      <c r="O35" s="35" t="s">
        <v>388</v>
      </c>
      <c r="P35" s="35" t="s">
        <v>389</v>
      </c>
      <c r="Q35" s="26"/>
      <c r="R35" s="26"/>
      <c r="S35" s="26"/>
      <c r="T35" s="26"/>
      <c r="U35" s="26"/>
      <c r="V35" s="26"/>
    </row>
    <row r="36" spans="1:22" ht="15.75" customHeight="1">
      <c r="A36" s="197"/>
      <c r="B36" s="197"/>
      <c r="C36" s="31" t="s">
        <v>221</v>
      </c>
      <c r="D36" s="36" t="s">
        <v>195</v>
      </c>
      <c r="E36" s="32" t="s">
        <v>467</v>
      </c>
      <c r="F36" s="33" t="s">
        <v>67</v>
      </c>
      <c r="G36" s="33" t="s">
        <v>128</v>
      </c>
      <c r="H36" s="146" t="s">
        <v>196</v>
      </c>
      <c r="I36" s="34" t="s">
        <v>147</v>
      </c>
      <c r="J36" s="34" t="s">
        <v>128</v>
      </c>
      <c r="K36" s="197"/>
      <c r="L36" s="197"/>
      <c r="M36" s="197"/>
      <c r="N36" s="35" t="s">
        <v>389</v>
      </c>
      <c r="O36" s="35" t="s">
        <v>389</v>
      </c>
      <c r="P36" s="35" t="s">
        <v>389</v>
      </c>
      <c r="Q36" s="26"/>
      <c r="R36" s="26"/>
      <c r="S36" s="26"/>
      <c r="T36" s="26"/>
      <c r="U36" s="26"/>
      <c r="V36" s="26"/>
    </row>
    <row r="37" spans="1:22" ht="15.75" customHeight="1">
      <c r="A37" s="196"/>
      <c r="B37" s="196"/>
      <c r="C37" s="31" t="s">
        <v>222</v>
      </c>
      <c r="D37" s="36" t="s">
        <v>188</v>
      </c>
      <c r="E37" s="32" t="s">
        <v>467</v>
      </c>
      <c r="F37" s="33" t="s">
        <v>128</v>
      </c>
      <c r="G37" s="33" t="s">
        <v>127</v>
      </c>
      <c r="H37" s="146" t="s">
        <v>198</v>
      </c>
      <c r="I37" s="34" t="s">
        <v>128</v>
      </c>
      <c r="J37" s="34" t="s">
        <v>385</v>
      </c>
      <c r="K37" s="196"/>
      <c r="L37" s="196"/>
      <c r="M37" s="196"/>
      <c r="N37" s="35" t="s">
        <v>401</v>
      </c>
      <c r="O37" s="35" t="s">
        <v>389</v>
      </c>
      <c r="P37" s="35" t="s">
        <v>402</v>
      </c>
      <c r="Q37" s="26"/>
      <c r="R37" s="26"/>
      <c r="S37" s="26"/>
      <c r="T37" s="26"/>
      <c r="U37" s="26"/>
      <c r="V37" s="26"/>
    </row>
    <row r="38" spans="1:22" ht="15.75" customHeight="1"/>
    <row r="39" spans="1:22" ht="15.75" customHeight="1"/>
    <row r="40" spans="1:22" ht="15.75" customHeight="1"/>
    <row r="41" spans="1:22" ht="15.75" customHeight="1"/>
    <row r="42" spans="1:22" ht="15.75" customHeight="1"/>
    <row r="43" spans="1:22" ht="15.75" customHeight="1"/>
    <row r="44" spans="1:22" ht="15.75" customHeight="1"/>
    <row r="45" spans="1:22" ht="15.75" customHeight="1"/>
    <row r="46" spans="1:22" ht="15.75" customHeight="1"/>
    <row r="47" spans="1:22" ht="15.75" customHeight="1"/>
    <row r="48" spans="1:2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sheetData>
  <mergeCells count="61">
    <mergeCell ref="K35:K37"/>
    <mergeCell ref="L35:L37"/>
    <mergeCell ref="M35:M37"/>
    <mergeCell ref="A11:A12"/>
    <mergeCell ref="A13:A14"/>
    <mergeCell ref="A15:A17"/>
    <mergeCell ref="A18:A20"/>
    <mergeCell ref="A22:A23"/>
    <mergeCell ref="K15:K17"/>
    <mergeCell ref="L15:L17"/>
    <mergeCell ref="M15:M17"/>
    <mergeCell ref="A28:A29"/>
    <mergeCell ref="A30:A31"/>
    <mergeCell ref="A24:A25"/>
    <mergeCell ref="A26:A27"/>
    <mergeCell ref="B11:B12"/>
    <mergeCell ref="K4:K14"/>
    <mergeCell ref="L4:L14"/>
    <mergeCell ref="M4:M14"/>
    <mergeCell ref="A5:A6"/>
    <mergeCell ref="B5:B6"/>
    <mergeCell ref="A7:A8"/>
    <mergeCell ref="B7:B8"/>
    <mergeCell ref="A9:A10"/>
    <mergeCell ref="B9:B10"/>
    <mergeCell ref="O2:O3"/>
    <mergeCell ref="P2:P3"/>
    <mergeCell ref="A1:E1"/>
    <mergeCell ref="A2:A3"/>
    <mergeCell ref="B2:B3"/>
    <mergeCell ref="C2:C3"/>
    <mergeCell ref="D2:D3"/>
    <mergeCell ref="E2:E3"/>
    <mergeCell ref="F2:F3"/>
    <mergeCell ref="G2:G3"/>
    <mergeCell ref="H2:H3"/>
    <mergeCell ref="L2:L3"/>
    <mergeCell ref="M2:M3"/>
    <mergeCell ref="N2:N3"/>
    <mergeCell ref="K2:K3"/>
    <mergeCell ref="L32:L34"/>
    <mergeCell ref="M32:M34"/>
    <mergeCell ref="K18:K20"/>
    <mergeCell ref="L18:L20"/>
    <mergeCell ref="M18:M20"/>
    <mergeCell ref="K22:K31"/>
    <mergeCell ref="L22:L31"/>
    <mergeCell ref="M22:M31"/>
    <mergeCell ref="K32:K34"/>
    <mergeCell ref="B30:B31"/>
    <mergeCell ref="B32:B34"/>
    <mergeCell ref="A35:A37"/>
    <mergeCell ref="B35:B37"/>
    <mergeCell ref="B13:B14"/>
    <mergeCell ref="B15:B17"/>
    <mergeCell ref="B18:B20"/>
    <mergeCell ref="B22:B23"/>
    <mergeCell ref="B24:B25"/>
    <mergeCell ref="B26:B27"/>
    <mergeCell ref="B28:B29"/>
    <mergeCell ref="A32:A34"/>
  </mergeCells>
  <phoneticPr fontId="22"/>
  <pageMargins left="0.7" right="0.7" top="0.75" bottom="0.75" header="0" footer="0"/>
  <pageSetup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T1000"/>
  <sheetViews>
    <sheetView workbookViewId="0">
      <selection activeCell="F2" sqref="F2"/>
    </sheetView>
  </sheetViews>
  <sheetFormatPr defaultColWidth="12.54296875" defaultRowHeight="15" customHeight="1"/>
  <cols>
    <col min="1" max="1" width="2.54296875" customWidth="1"/>
    <col min="2" max="2" width="15.1796875" customWidth="1"/>
    <col min="3" max="3" width="57.453125" customWidth="1"/>
    <col min="4" max="4" width="3.453125" customWidth="1"/>
    <col min="5" max="5" width="33.1796875" customWidth="1"/>
    <col min="6" max="6" width="39.7265625" customWidth="1"/>
    <col min="7" max="20" width="7.54296875" customWidth="1"/>
  </cols>
  <sheetData>
    <row r="1" spans="1:20" ht="15.75" customHeight="1">
      <c r="A1" s="38" t="s">
        <v>223</v>
      </c>
      <c r="B1" s="39"/>
      <c r="C1" s="39"/>
      <c r="D1" s="39"/>
      <c r="E1" s="39"/>
      <c r="F1" s="39"/>
      <c r="G1" s="39"/>
      <c r="H1" s="39"/>
      <c r="I1" s="39"/>
      <c r="J1" s="39"/>
      <c r="K1" s="39"/>
      <c r="L1" s="39"/>
      <c r="M1" s="39"/>
      <c r="N1" s="39"/>
      <c r="O1" s="39"/>
      <c r="P1" s="39"/>
      <c r="Q1" s="39"/>
      <c r="R1" s="39"/>
      <c r="S1" s="39"/>
      <c r="T1" s="39"/>
    </row>
    <row r="2" spans="1:20" ht="15.75" customHeight="1">
      <c r="A2" s="210" t="s">
        <v>224</v>
      </c>
      <c r="B2" s="170"/>
      <c r="C2" s="61">
        <f>目次!$L$1</f>
        <v>45691</v>
      </c>
      <c r="D2" s="211" t="s">
        <v>225</v>
      </c>
      <c r="E2" s="170"/>
      <c r="F2" s="62" t="str">
        <f>目次!$L$2</f>
        <v>1.0.0</v>
      </c>
      <c r="G2" s="39"/>
      <c r="H2" s="39"/>
      <c r="I2" s="39"/>
      <c r="J2" s="39"/>
      <c r="K2" s="39"/>
      <c r="L2" s="39"/>
      <c r="M2" s="39"/>
      <c r="N2" s="39"/>
      <c r="O2" s="39"/>
      <c r="P2" s="39"/>
      <c r="Q2" s="39"/>
      <c r="R2" s="39"/>
      <c r="S2" s="39"/>
      <c r="T2" s="39"/>
    </row>
    <row r="3" spans="1:20" ht="15.75" customHeight="1">
      <c r="A3" s="212" t="s">
        <v>109</v>
      </c>
      <c r="B3" s="170"/>
      <c r="C3" s="43" t="s">
        <v>219</v>
      </c>
      <c r="D3" s="213" t="s">
        <v>110</v>
      </c>
      <c r="E3" s="170"/>
      <c r="F3" s="44" t="str">
        <f>VLOOKUP($C$3,システム間連携一覧!$A:$D,2,FALSE)</f>
        <v>Salesforce商談更新（受注後連携）</v>
      </c>
      <c r="G3" s="4"/>
      <c r="H3" s="4"/>
      <c r="I3" s="4"/>
      <c r="J3" s="4"/>
      <c r="K3" s="4"/>
      <c r="L3" s="4"/>
      <c r="M3" s="4"/>
      <c r="N3" s="4"/>
      <c r="O3" s="4"/>
      <c r="P3" s="4"/>
      <c r="Q3" s="4"/>
      <c r="R3" s="4"/>
      <c r="S3" s="4"/>
      <c r="T3" s="4"/>
    </row>
    <row r="4" spans="1:20" ht="15.75" customHeight="1">
      <c r="A4" s="214" t="s">
        <v>111</v>
      </c>
      <c r="B4" s="175"/>
      <c r="C4" s="45" t="s">
        <v>222</v>
      </c>
      <c r="D4" s="215" t="s">
        <v>112</v>
      </c>
      <c r="E4" s="175"/>
      <c r="F4" s="46" t="str">
        <f>VLOOKUP($C$4,システム間連携一覧!$C:$D,2,FALSE)</f>
        <v>Salesforce商談更新（受注後連携）</v>
      </c>
      <c r="G4" s="4"/>
      <c r="H4" s="4"/>
      <c r="I4" s="4"/>
      <c r="J4" s="4"/>
      <c r="K4" s="4"/>
      <c r="L4" s="4"/>
      <c r="M4" s="4"/>
      <c r="N4" s="4"/>
      <c r="O4" s="4"/>
      <c r="P4" s="4"/>
      <c r="Q4" s="4"/>
      <c r="R4" s="4"/>
      <c r="S4" s="4"/>
      <c r="T4" s="4"/>
    </row>
    <row r="5" spans="1:20" ht="15.75" customHeight="1">
      <c r="A5" s="210" t="s">
        <v>18</v>
      </c>
      <c r="B5" s="170"/>
      <c r="C5" s="79" t="s">
        <v>128</v>
      </c>
      <c r="D5" s="210" t="s">
        <v>20</v>
      </c>
      <c r="E5" s="170"/>
      <c r="F5" s="42" t="s">
        <v>127</v>
      </c>
      <c r="G5" s="39"/>
      <c r="H5" s="39"/>
      <c r="I5" s="39"/>
      <c r="J5" s="39"/>
      <c r="K5" s="39"/>
      <c r="L5" s="39"/>
      <c r="M5" s="39"/>
      <c r="N5" s="39"/>
      <c r="O5" s="39"/>
      <c r="P5" s="39"/>
      <c r="Q5" s="39"/>
      <c r="R5" s="39"/>
      <c r="S5" s="39"/>
      <c r="T5" s="39"/>
    </row>
    <row r="6" spans="1:20" ht="15.75" customHeight="1">
      <c r="A6" s="210" t="s">
        <v>226</v>
      </c>
      <c r="B6" s="170"/>
      <c r="C6" s="63" t="s">
        <v>128</v>
      </c>
      <c r="D6" s="210" t="s">
        <v>228</v>
      </c>
      <c r="E6" s="170"/>
      <c r="F6" s="42" t="s">
        <v>439</v>
      </c>
      <c r="G6" s="39"/>
      <c r="H6" s="39"/>
      <c r="I6" s="39"/>
      <c r="J6" s="39"/>
      <c r="K6" s="39"/>
      <c r="L6" s="39"/>
      <c r="M6" s="39"/>
      <c r="N6" s="39"/>
      <c r="O6" s="39"/>
      <c r="P6" s="39"/>
      <c r="Q6" s="39"/>
      <c r="R6" s="39"/>
      <c r="S6" s="39"/>
      <c r="T6" s="39"/>
    </row>
    <row r="7" spans="1:20" ht="15.75" customHeight="1">
      <c r="A7" s="244" t="s">
        <v>229</v>
      </c>
      <c r="B7" s="217"/>
      <c r="C7" s="221"/>
      <c r="D7" s="222"/>
      <c r="E7" s="222"/>
      <c r="F7" s="217"/>
      <c r="G7" s="39"/>
      <c r="H7" s="39"/>
      <c r="I7" s="39"/>
      <c r="J7" s="39"/>
      <c r="K7" s="39"/>
      <c r="L7" s="39"/>
      <c r="M7" s="39"/>
      <c r="N7" s="39"/>
      <c r="O7" s="39"/>
      <c r="P7" s="39"/>
      <c r="Q7" s="39"/>
      <c r="R7" s="39"/>
      <c r="S7" s="39"/>
      <c r="T7" s="39"/>
    </row>
    <row r="8" spans="1:20" ht="15.75" customHeight="1">
      <c r="A8" s="218"/>
      <c r="B8" s="219"/>
      <c r="C8" s="218"/>
      <c r="D8" s="204"/>
      <c r="E8" s="204"/>
      <c r="F8" s="219"/>
      <c r="G8" s="39"/>
      <c r="H8" s="39"/>
      <c r="I8" s="39"/>
      <c r="J8" s="39"/>
      <c r="K8" s="39"/>
      <c r="L8" s="39"/>
      <c r="M8" s="39"/>
      <c r="N8" s="39"/>
      <c r="O8" s="39"/>
      <c r="P8" s="39"/>
      <c r="Q8" s="39"/>
      <c r="R8" s="39"/>
      <c r="S8" s="39"/>
      <c r="T8" s="39"/>
    </row>
    <row r="9" spans="1:20" ht="15.75" customHeight="1">
      <c r="A9" s="218"/>
      <c r="B9" s="219"/>
      <c r="C9" s="218"/>
      <c r="D9" s="204"/>
      <c r="E9" s="204"/>
      <c r="F9" s="219"/>
      <c r="G9" s="39"/>
      <c r="H9" s="39"/>
      <c r="I9" s="39"/>
      <c r="J9" s="39"/>
      <c r="K9" s="39"/>
      <c r="L9" s="39"/>
      <c r="M9" s="39"/>
      <c r="N9" s="39"/>
      <c r="O9" s="39"/>
      <c r="P9" s="39"/>
      <c r="Q9" s="39"/>
      <c r="R9" s="39"/>
      <c r="S9" s="39"/>
      <c r="T9" s="39"/>
    </row>
    <row r="10" spans="1:20" ht="15.75" customHeight="1">
      <c r="A10" s="218"/>
      <c r="B10" s="219"/>
      <c r="C10" s="218"/>
      <c r="D10" s="204"/>
      <c r="E10" s="204"/>
      <c r="F10" s="219"/>
      <c r="G10" s="39"/>
      <c r="H10" s="39"/>
      <c r="I10" s="39"/>
      <c r="J10" s="39"/>
      <c r="K10" s="39"/>
      <c r="L10" s="39"/>
      <c r="M10" s="39"/>
      <c r="N10" s="39"/>
      <c r="O10" s="39"/>
      <c r="P10" s="39"/>
      <c r="Q10" s="39"/>
      <c r="R10" s="39"/>
      <c r="S10" s="39"/>
      <c r="T10" s="39"/>
    </row>
    <row r="11" spans="1:20" ht="15.75" customHeight="1">
      <c r="A11" s="220"/>
      <c r="B11" s="175"/>
      <c r="C11" s="220"/>
      <c r="D11" s="174"/>
      <c r="E11" s="174"/>
      <c r="F11" s="175"/>
      <c r="G11" s="39"/>
      <c r="H11" s="39"/>
      <c r="I11" s="39"/>
      <c r="J11" s="39"/>
      <c r="K11" s="39"/>
      <c r="L11" s="39"/>
      <c r="M11" s="39"/>
      <c r="N11" s="39"/>
      <c r="O11" s="39"/>
      <c r="P11" s="39"/>
      <c r="Q11" s="39"/>
      <c r="R11" s="39"/>
      <c r="S11" s="39"/>
      <c r="T11" s="39"/>
    </row>
    <row r="12" spans="1:20" ht="15.75" customHeight="1">
      <c r="A12" s="39"/>
      <c r="B12" s="39"/>
      <c r="C12" s="39"/>
      <c r="D12" s="39"/>
      <c r="E12" s="39"/>
      <c r="F12" s="39"/>
      <c r="G12" s="39"/>
      <c r="H12" s="39"/>
      <c r="I12" s="39"/>
      <c r="J12" s="39"/>
      <c r="K12" s="39"/>
      <c r="L12" s="39"/>
      <c r="M12" s="39"/>
      <c r="N12" s="39"/>
      <c r="O12" s="39"/>
      <c r="P12" s="39"/>
      <c r="Q12" s="39"/>
      <c r="R12" s="39"/>
      <c r="S12" s="39"/>
      <c r="T12" s="39"/>
    </row>
    <row r="13" spans="1:20" ht="15.75" customHeight="1">
      <c r="A13" s="261" t="s">
        <v>18</v>
      </c>
      <c r="B13" s="166"/>
      <c r="C13" s="170"/>
      <c r="D13" s="264" t="s">
        <v>20</v>
      </c>
      <c r="E13" s="166"/>
      <c r="F13" s="170"/>
      <c r="G13" s="4"/>
      <c r="H13" s="4"/>
      <c r="I13" s="4"/>
      <c r="J13" s="4"/>
      <c r="K13" s="4"/>
      <c r="L13" s="4"/>
      <c r="M13" s="4"/>
      <c r="N13" s="4"/>
      <c r="O13" s="4"/>
      <c r="P13" s="4"/>
      <c r="Q13" s="4"/>
      <c r="R13" s="4"/>
      <c r="S13" s="39"/>
      <c r="T13" s="39"/>
    </row>
    <row r="14" spans="1:20" ht="15.75" customHeight="1">
      <c r="A14" s="49" t="s">
        <v>230</v>
      </c>
      <c r="B14" s="269" t="s">
        <v>21</v>
      </c>
      <c r="C14" s="175"/>
      <c r="D14" s="115" t="s">
        <v>230</v>
      </c>
      <c r="E14" s="128" t="s">
        <v>28</v>
      </c>
      <c r="F14" s="14" t="s">
        <v>29</v>
      </c>
      <c r="G14" s="4"/>
      <c r="H14" s="4"/>
      <c r="I14" s="4"/>
      <c r="J14" s="4"/>
      <c r="K14" s="4"/>
      <c r="L14" s="4"/>
      <c r="M14" s="4"/>
      <c r="N14" s="4"/>
      <c r="O14" s="4"/>
      <c r="P14" s="4"/>
      <c r="Q14" s="4"/>
      <c r="R14" s="4"/>
      <c r="S14" s="39"/>
      <c r="T14" s="39"/>
    </row>
    <row r="15" spans="1:20" ht="15.75" customHeight="1">
      <c r="A15" s="52">
        <f t="shared" ref="A15:A20" si="0">ROW()-14</f>
        <v>1</v>
      </c>
      <c r="B15" s="227" t="s">
        <v>345</v>
      </c>
      <c r="C15" s="175"/>
      <c r="D15" s="52">
        <f t="shared" ref="D15:D20" si="1">ROW()-14</f>
        <v>1</v>
      </c>
      <c r="E15" s="90" t="s">
        <v>405</v>
      </c>
      <c r="F15" s="42" t="s">
        <v>280</v>
      </c>
      <c r="G15" s="4"/>
      <c r="H15" s="4"/>
      <c r="I15" s="4"/>
      <c r="J15" s="4"/>
      <c r="K15" s="4"/>
      <c r="L15" s="4"/>
      <c r="M15" s="4"/>
      <c r="N15" s="4"/>
      <c r="O15" s="4"/>
      <c r="P15" s="4"/>
      <c r="Q15" s="4"/>
      <c r="R15" s="4"/>
      <c r="S15" s="39"/>
      <c r="T15" s="39"/>
    </row>
    <row r="16" spans="1:20" ht="15.75" customHeight="1">
      <c r="A16" s="52">
        <f t="shared" si="0"/>
        <v>2</v>
      </c>
      <c r="B16" s="241" t="s">
        <v>99</v>
      </c>
      <c r="C16" s="175"/>
      <c r="D16" s="52">
        <f t="shared" si="1"/>
        <v>2</v>
      </c>
      <c r="E16" s="105" t="s">
        <v>369</v>
      </c>
      <c r="F16" s="105"/>
      <c r="G16" s="4"/>
      <c r="H16" s="4"/>
      <c r="I16" s="4"/>
      <c r="J16" s="4"/>
      <c r="K16" s="4"/>
      <c r="L16" s="4"/>
      <c r="M16" s="4"/>
      <c r="N16" s="4"/>
      <c r="O16" s="4"/>
      <c r="P16" s="4"/>
      <c r="Q16" s="4"/>
      <c r="R16" s="4"/>
      <c r="S16" s="39"/>
      <c r="T16" s="39"/>
    </row>
    <row r="17" spans="1:20" ht="15.75" customHeight="1">
      <c r="A17" s="52">
        <f t="shared" si="0"/>
        <v>3</v>
      </c>
      <c r="B17" s="98" t="s">
        <v>100</v>
      </c>
      <c r="C17" s="46"/>
      <c r="D17" s="52">
        <f t="shared" si="1"/>
        <v>3</v>
      </c>
      <c r="E17" s="105" t="s">
        <v>370</v>
      </c>
      <c r="F17" s="105"/>
      <c r="G17" s="4"/>
      <c r="H17" s="4"/>
      <c r="I17" s="4"/>
      <c r="J17" s="4"/>
      <c r="K17" s="4"/>
      <c r="L17" s="4"/>
      <c r="M17" s="4"/>
      <c r="N17" s="4"/>
      <c r="O17" s="4"/>
      <c r="P17" s="4"/>
      <c r="Q17" s="4"/>
      <c r="R17" s="4"/>
      <c r="S17" s="39"/>
      <c r="T17" s="39"/>
    </row>
    <row r="18" spans="1:20" ht="15.75" customHeight="1">
      <c r="A18" s="52">
        <f t="shared" si="0"/>
        <v>4</v>
      </c>
      <c r="B18" s="241" t="s">
        <v>101</v>
      </c>
      <c r="C18" s="175"/>
      <c r="D18" s="52">
        <f t="shared" si="1"/>
        <v>4</v>
      </c>
      <c r="E18" s="105" t="s">
        <v>250</v>
      </c>
      <c r="F18" s="105"/>
      <c r="G18" s="4"/>
      <c r="H18" s="4"/>
      <c r="I18" s="4"/>
      <c r="J18" s="4"/>
      <c r="K18" s="4"/>
      <c r="L18" s="4"/>
      <c r="M18" s="4"/>
      <c r="N18" s="4"/>
      <c r="O18" s="4"/>
      <c r="P18" s="4"/>
      <c r="Q18" s="4"/>
      <c r="R18" s="4"/>
      <c r="S18" s="39"/>
      <c r="T18" s="39"/>
    </row>
    <row r="19" spans="1:20" ht="15.75" customHeight="1">
      <c r="A19" s="52">
        <f t="shared" si="0"/>
        <v>5</v>
      </c>
      <c r="B19" s="241" t="s">
        <v>102</v>
      </c>
      <c r="C19" s="175"/>
      <c r="D19" s="52">
        <f t="shared" si="1"/>
        <v>5</v>
      </c>
      <c r="E19" s="105" t="s">
        <v>371</v>
      </c>
      <c r="F19" s="105"/>
      <c r="G19" s="4"/>
      <c r="H19" s="4"/>
      <c r="I19" s="4"/>
      <c r="J19" s="4"/>
      <c r="K19" s="4"/>
      <c r="L19" s="4"/>
      <c r="M19" s="4"/>
      <c r="N19" s="4"/>
      <c r="O19" s="4"/>
      <c r="P19" s="4"/>
      <c r="Q19" s="4"/>
      <c r="R19" s="4"/>
      <c r="S19" s="39"/>
      <c r="T19" s="39"/>
    </row>
    <row r="20" spans="1:20" ht="15.75" customHeight="1">
      <c r="A20" s="52">
        <f t="shared" si="0"/>
        <v>6</v>
      </c>
      <c r="B20" s="262" t="s">
        <v>354</v>
      </c>
      <c r="C20" s="175"/>
      <c r="D20" s="52">
        <f t="shared" si="1"/>
        <v>6</v>
      </c>
      <c r="E20" s="105" t="s">
        <v>355</v>
      </c>
      <c r="F20" s="105"/>
      <c r="G20" s="4"/>
      <c r="H20" s="4"/>
      <c r="I20" s="4"/>
      <c r="J20" s="4"/>
      <c r="K20" s="4"/>
      <c r="L20" s="4"/>
      <c r="M20" s="4"/>
      <c r="N20" s="4"/>
      <c r="O20" s="4"/>
      <c r="P20" s="4"/>
      <c r="Q20" s="4"/>
      <c r="R20" s="4"/>
      <c r="S20" s="39"/>
      <c r="T20" s="39"/>
    </row>
    <row r="21" spans="1:20" ht="15.75" customHeight="1">
      <c r="A21" s="127"/>
      <c r="B21" s="4"/>
      <c r="C21" s="4"/>
      <c r="D21" s="127"/>
      <c r="E21" s="4"/>
      <c r="F21" s="4"/>
      <c r="G21" s="4"/>
      <c r="H21" s="4"/>
      <c r="I21" s="4"/>
      <c r="J21" s="4"/>
      <c r="K21" s="4"/>
      <c r="L21" s="4"/>
      <c r="M21" s="4"/>
      <c r="N21" s="4"/>
      <c r="O21" s="4"/>
      <c r="P21" s="4"/>
      <c r="Q21" s="4"/>
      <c r="R21" s="4"/>
      <c r="S21" s="39"/>
      <c r="T21" s="39"/>
    </row>
    <row r="22" spans="1:20" ht="15.75" customHeight="1">
      <c r="A22" s="4"/>
      <c r="B22" s="4"/>
      <c r="C22" s="4"/>
      <c r="D22" s="4"/>
      <c r="E22" s="4"/>
      <c r="F22" s="4"/>
      <c r="G22" s="4"/>
      <c r="H22" s="4"/>
      <c r="I22" s="4"/>
      <c r="J22" s="4"/>
      <c r="K22" s="4"/>
      <c r="L22" s="4"/>
      <c r="M22" s="4"/>
      <c r="N22" s="4"/>
      <c r="O22" s="4"/>
      <c r="P22" s="4"/>
      <c r="Q22" s="4"/>
      <c r="R22" s="4"/>
      <c r="S22" s="39"/>
      <c r="T22" s="39"/>
    </row>
    <row r="23" spans="1:20" ht="15.75" customHeight="1">
      <c r="A23" s="4"/>
      <c r="B23" s="4"/>
      <c r="C23" s="4"/>
      <c r="D23" s="4"/>
      <c r="E23" s="4"/>
      <c r="F23" s="4"/>
      <c r="G23" s="4"/>
      <c r="H23" s="4"/>
      <c r="I23" s="4"/>
      <c r="J23" s="4"/>
      <c r="K23" s="4"/>
      <c r="L23" s="4"/>
      <c r="M23" s="4"/>
      <c r="N23" s="4"/>
      <c r="O23" s="4"/>
      <c r="P23" s="4"/>
      <c r="Q23" s="4"/>
      <c r="R23" s="4"/>
      <c r="S23" s="39"/>
      <c r="T23" s="39"/>
    </row>
    <row r="24" spans="1:20" ht="15.75" customHeight="1">
      <c r="A24" s="4"/>
      <c r="B24" s="4"/>
      <c r="C24" s="4"/>
      <c r="D24" s="4"/>
      <c r="E24" s="4"/>
      <c r="F24" s="4"/>
      <c r="G24" s="4"/>
      <c r="H24" s="4"/>
      <c r="I24" s="4"/>
      <c r="J24" s="4"/>
      <c r="K24" s="4"/>
      <c r="L24" s="4"/>
      <c r="M24" s="4"/>
      <c r="N24" s="4"/>
      <c r="O24" s="4"/>
      <c r="P24" s="4"/>
      <c r="Q24" s="4"/>
      <c r="R24" s="4"/>
      <c r="S24" s="39"/>
      <c r="T24" s="39"/>
    </row>
    <row r="25" spans="1:20" ht="15.75" customHeight="1"/>
    <row r="26" spans="1:20" ht="15.75" customHeight="1"/>
    <row r="27" spans="1:20" ht="15.75" customHeight="1"/>
    <row r="28" spans="1:20" ht="15.75" customHeight="1"/>
    <row r="29" spans="1:20" ht="15.75" customHeight="1"/>
    <row r="30" spans="1:20" ht="15.75" customHeight="1"/>
    <row r="31" spans="1:20" ht="15.75" customHeight="1"/>
    <row r="32" spans="1:2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B19:C19"/>
    <mergeCell ref="B20:C20"/>
    <mergeCell ref="A5:B5"/>
    <mergeCell ref="A6:B6"/>
    <mergeCell ref="A7:B11"/>
    <mergeCell ref="C7:F11"/>
    <mergeCell ref="A13:C13"/>
    <mergeCell ref="D13:F13"/>
    <mergeCell ref="B14:C14"/>
    <mergeCell ref="D5:E5"/>
    <mergeCell ref="D6:E6"/>
    <mergeCell ref="B15:C15"/>
    <mergeCell ref="B16:C16"/>
    <mergeCell ref="B18:C18"/>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E598"/>
    <outlinePr summaryBelow="0" summaryRight="0"/>
  </sheetPr>
  <dimension ref="A1:Z1000"/>
  <sheetViews>
    <sheetView showGridLines="0" workbookViewId="0">
      <selection activeCell="D17" sqref="D17"/>
    </sheetView>
  </sheetViews>
  <sheetFormatPr defaultColWidth="12.54296875" defaultRowHeight="15" customHeight="1"/>
  <cols>
    <col min="1" max="6" width="12.54296875" customWidth="1"/>
  </cols>
  <sheetData>
    <row r="1" spans="1:26" ht="15.75" customHeight="1">
      <c r="A1" s="37"/>
      <c r="B1" s="37"/>
      <c r="C1" s="37"/>
      <c r="D1" s="37"/>
      <c r="E1" s="37"/>
      <c r="F1" s="37"/>
      <c r="G1" s="37"/>
      <c r="H1" s="37"/>
      <c r="I1" s="37"/>
      <c r="J1" s="37"/>
      <c r="K1" s="37"/>
      <c r="L1" s="37"/>
      <c r="M1" s="37"/>
      <c r="N1" s="37"/>
      <c r="O1" s="37"/>
      <c r="P1" s="37"/>
      <c r="Q1" s="37"/>
      <c r="R1" s="37"/>
      <c r="S1" s="37"/>
      <c r="T1" s="37"/>
      <c r="U1" s="37"/>
      <c r="V1" s="37"/>
      <c r="W1" s="37"/>
      <c r="X1" s="37"/>
      <c r="Y1" s="37"/>
      <c r="Z1" s="37"/>
    </row>
    <row r="2" spans="1:26" ht="15.75" customHeight="1"/>
    <row r="3" spans="1:26" ht="15.75" customHeight="1"/>
    <row r="4" spans="1:26" ht="15.75" customHeight="1"/>
    <row r="5" spans="1:26" ht="15.75" customHeight="1"/>
    <row r="6" spans="1:26" ht="15.75" customHeight="1"/>
    <row r="7" spans="1:26" ht="15.75" customHeight="1"/>
    <row r="8" spans="1:26" ht="15.75" customHeight="1"/>
    <row r="9" spans="1:26" ht="15.75" customHeight="1"/>
    <row r="10" spans="1:26" ht="15.75" customHeight="1"/>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992"/>
  <sheetViews>
    <sheetView topLeftCell="A6" workbookViewId="0">
      <selection activeCell="F2" sqref="F2"/>
    </sheetView>
  </sheetViews>
  <sheetFormatPr defaultColWidth="12.54296875" defaultRowHeight="15" customHeight="1"/>
  <cols>
    <col min="1" max="1" width="2.54296875" customWidth="1"/>
    <col min="2" max="2" width="40.1796875" customWidth="1"/>
    <col min="3" max="3" width="41.453125" customWidth="1"/>
    <col min="4" max="4" width="3.54296875" customWidth="1"/>
    <col min="5" max="5" width="30.81640625" customWidth="1"/>
    <col min="6" max="6" width="41.453125" customWidth="1"/>
  </cols>
  <sheetData>
    <row r="1" spans="1:6" ht="15.75" customHeight="1">
      <c r="A1" s="38" t="s">
        <v>223</v>
      </c>
      <c r="B1" s="39"/>
      <c r="C1" s="40"/>
      <c r="D1" s="40"/>
      <c r="E1" s="40"/>
      <c r="F1" s="39"/>
    </row>
    <row r="2" spans="1:6" ht="15.75" customHeight="1">
      <c r="A2" s="210" t="s">
        <v>224</v>
      </c>
      <c r="B2" s="170"/>
      <c r="C2" s="41">
        <f>目次!$L$1</f>
        <v>45691</v>
      </c>
      <c r="D2" s="211" t="s">
        <v>225</v>
      </c>
      <c r="E2" s="170"/>
      <c r="F2" s="41" t="str">
        <f>目次!$L$2</f>
        <v>1.0.0</v>
      </c>
    </row>
    <row r="3" spans="1:6" ht="15.75" customHeight="1">
      <c r="A3" s="212" t="s">
        <v>109</v>
      </c>
      <c r="B3" s="170"/>
      <c r="C3" s="43" t="s">
        <v>125</v>
      </c>
      <c r="D3" s="213" t="s">
        <v>110</v>
      </c>
      <c r="E3" s="170"/>
      <c r="F3" s="44" t="str">
        <f>VLOOKUP($C$3,システム間連携一覧!$A:$D,2,FALSE)</f>
        <v>Salesforce商談抽出</v>
      </c>
    </row>
    <row r="4" spans="1:6" ht="15.75" customHeight="1">
      <c r="A4" s="214" t="s">
        <v>111</v>
      </c>
      <c r="B4" s="175"/>
      <c r="C4" s="45" t="s">
        <v>125</v>
      </c>
      <c r="D4" s="215" t="s">
        <v>112</v>
      </c>
      <c r="E4" s="175"/>
      <c r="F4" s="46" t="str">
        <f>VLOOKUP($C$4,システム間連携一覧!$C:$D,2,FALSE)</f>
        <v>Salesforce商談抽出</v>
      </c>
    </row>
    <row r="5" spans="1:6" ht="15.75" customHeight="1">
      <c r="A5" s="211" t="s">
        <v>18</v>
      </c>
      <c r="B5" s="170"/>
      <c r="C5" s="42" t="s">
        <v>127</v>
      </c>
      <c r="D5" s="210" t="s">
        <v>20</v>
      </c>
      <c r="E5" s="170"/>
      <c r="F5" s="47" t="s">
        <v>128</v>
      </c>
    </row>
    <row r="6" spans="1:6" ht="15.75" customHeight="1">
      <c r="A6" s="211" t="s">
        <v>226</v>
      </c>
      <c r="B6" s="170"/>
      <c r="C6" s="42" t="s">
        <v>227</v>
      </c>
      <c r="D6" s="210" t="s">
        <v>228</v>
      </c>
      <c r="E6" s="170"/>
      <c r="F6" s="42" t="s">
        <v>227</v>
      </c>
    </row>
    <row r="7" spans="1:6" ht="15.75" customHeight="1">
      <c r="A7" s="216" t="s">
        <v>229</v>
      </c>
      <c r="B7" s="217"/>
      <c r="C7" s="221"/>
      <c r="D7" s="222"/>
      <c r="E7" s="222"/>
      <c r="F7" s="217"/>
    </row>
    <row r="8" spans="1:6" ht="15.75" customHeight="1">
      <c r="A8" s="218"/>
      <c r="B8" s="219"/>
      <c r="C8" s="218"/>
      <c r="D8" s="204"/>
      <c r="E8" s="204"/>
      <c r="F8" s="219"/>
    </row>
    <row r="9" spans="1:6" ht="15.75" customHeight="1">
      <c r="A9" s="218"/>
      <c r="B9" s="219"/>
      <c r="C9" s="218"/>
      <c r="D9" s="204"/>
      <c r="E9" s="204"/>
      <c r="F9" s="219"/>
    </row>
    <row r="10" spans="1:6" ht="15.75" customHeight="1">
      <c r="A10" s="218"/>
      <c r="B10" s="219"/>
      <c r="C10" s="218"/>
      <c r="D10" s="204"/>
      <c r="E10" s="204"/>
      <c r="F10" s="219"/>
    </row>
    <row r="11" spans="1:6" ht="15.75" customHeight="1">
      <c r="A11" s="220"/>
      <c r="B11" s="175"/>
      <c r="C11" s="220"/>
      <c r="D11" s="174"/>
      <c r="E11" s="174"/>
      <c r="F11" s="175"/>
    </row>
    <row r="12" spans="1:6" ht="15.75" customHeight="1">
      <c r="A12" s="39"/>
      <c r="B12" s="39"/>
      <c r="C12" s="40"/>
      <c r="D12" s="40"/>
      <c r="E12" s="40"/>
      <c r="F12" s="39"/>
    </row>
    <row r="13" spans="1:6" ht="15.75" customHeight="1">
      <c r="A13" s="223" t="s">
        <v>18</v>
      </c>
      <c r="B13" s="166"/>
      <c r="C13" s="170"/>
      <c r="D13" s="224" t="s">
        <v>20</v>
      </c>
      <c r="E13" s="166"/>
      <c r="F13" s="170"/>
    </row>
    <row r="14" spans="1:6" ht="15.75" customHeight="1">
      <c r="A14" s="48" t="s">
        <v>230</v>
      </c>
      <c r="B14" s="49" t="s">
        <v>231</v>
      </c>
      <c r="C14" s="50" t="s">
        <v>21</v>
      </c>
      <c r="D14" s="51" t="s">
        <v>230</v>
      </c>
      <c r="E14" s="225" t="s">
        <v>28</v>
      </c>
      <c r="F14" s="170"/>
    </row>
    <row r="15" spans="1:6" ht="15.75" customHeight="1">
      <c r="A15" s="52">
        <f t="shared" ref="A15:A33" si="0">ROW()-14</f>
        <v>1</v>
      </c>
      <c r="B15" s="53" t="s">
        <v>427</v>
      </c>
      <c r="C15" s="54" t="s">
        <v>404</v>
      </c>
      <c r="D15" s="55">
        <v>1</v>
      </c>
      <c r="E15" s="226" t="s">
        <v>405</v>
      </c>
      <c r="F15" s="170"/>
    </row>
    <row r="16" spans="1:6" ht="15.75" customHeight="1">
      <c r="A16" s="52">
        <f t="shared" si="0"/>
        <v>2</v>
      </c>
      <c r="B16" s="46" t="s">
        <v>426</v>
      </c>
      <c r="C16" s="54" t="s">
        <v>406</v>
      </c>
      <c r="D16" s="55">
        <v>2</v>
      </c>
      <c r="E16" s="226" t="s">
        <v>233</v>
      </c>
      <c r="F16" s="170"/>
    </row>
    <row r="17" spans="1:6" ht="15.75" customHeight="1">
      <c r="A17" s="52">
        <f t="shared" si="0"/>
        <v>3</v>
      </c>
      <c r="B17" s="46" t="s">
        <v>425</v>
      </c>
      <c r="C17" s="54" t="s">
        <v>407</v>
      </c>
      <c r="D17" s="55">
        <v>3</v>
      </c>
      <c r="E17" s="226" t="s">
        <v>409</v>
      </c>
      <c r="F17" s="170"/>
    </row>
    <row r="18" spans="1:6" ht="15.75" customHeight="1">
      <c r="A18" s="52">
        <f t="shared" si="0"/>
        <v>4</v>
      </c>
      <c r="B18" s="53" t="s">
        <v>79</v>
      </c>
      <c r="C18" s="54" t="s">
        <v>410</v>
      </c>
      <c r="D18" s="55">
        <v>4</v>
      </c>
      <c r="E18" s="226" t="s">
        <v>235</v>
      </c>
      <c r="F18" s="170"/>
    </row>
    <row r="19" spans="1:6" ht="15.75" customHeight="1">
      <c r="A19" s="52">
        <f t="shared" si="0"/>
        <v>5</v>
      </c>
      <c r="B19" s="53" t="s">
        <v>80</v>
      </c>
      <c r="C19" s="54" t="s">
        <v>411</v>
      </c>
      <c r="D19" s="55">
        <v>5</v>
      </c>
      <c r="E19" s="226" t="s">
        <v>236</v>
      </c>
      <c r="F19" s="170"/>
    </row>
    <row r="20" spans="1:6" ht="15.75" customHeight="1">
      <c r="A20" s="52">
        <f t="shared" si="0"/>
        <v>6</v>
      </c>
      <c r="B20" s="53" t="s">
        <v>86</v>
      </c>
      <c r="C20" s="54" t="s">
        <v>412</v>
      </c>
      <c r="D20" s="55">
        <v>6</v>
      </c>
      <c r="E20" s="226" t="s">
        <v>237</v>
      </c>
      <c r="F20" s="170"/>
    </row>
    <row r="21" spans="1:6" ht="15.75" customHeight="1">
      <c r="A21" s="52">
        <f t="shared" si="0"/>
        <v>7</v>
      </c>
      <c r="B21" s="53" t="s">
        <v>81</v>
      </c>
      <c r="C21" s="54" t="s">
        <v>413</v>
      </c>
      <c r="D21" s="55">
        <v>7</v>
      </c>
      <c r="E21" s="226" t="s">
        <v>238</v>
      </c>
      <c r="F21" s="170"/>
    </row>
    <row r="22" spans="1:6" ht="15.75" customHeight="1">
      <c r="A22" s="52">
        <f t="shared" si="0"/>
        <v>8</v>
      </c>
      <c r="B22" s="53" t="s">
        <v>87</v>
      </c>
      <c r="C22" s="54" t="s">
        <v>414</v>
      </c>
      <c r="D22" s="55">
        <v>8</v>
      </c>
      <c r="E22" s="226" t="s">
        <v>239</v>
      </c>
      <c r="F22" s="170"/>
    </row>
    <row r="23" spans="1:6" ht="15.75" customHeight="1">
      <c r="A23" s="52">
        <f t="shared" si="0"/>
        <v>9</v>
      </c>
      <c r="B23" s="46" t="s">
        <v>82</v>
      </c>
      <c r="C23" s="54" t="s">
        <v>415</v>
      </c>
      <c r="D23" s="55">
        <v>9</v>
      </c>
      <c r="E23" s="226" t="s">
        <v>240</v>
      </c>
      <c r="F23" s="170"/>
    </row>
    <row r="24" spans="1:6" ht="15.75" customHeight="1">
      <c r="A24" s="52">
        <f t="shared" si="0"/>
        <v>10</v>
      </c>
      <c r="B24" s="46" t="s">
        <v>85</v>
      </c>
      <c r="C24" s="54" t="s">
        <v>416</v>
      </c>
      <c r="D24" s="55">
        <v>10</v>
      </c>
      <c r="E24" s="226" t="s">
        <v>241</v>
      </c>
      <c r="F24" s="170"/>
    </row>
    <row r="25" spans="1:6" ht="15.75" customHeight="1">
      <c r="A25" s="52">
        <f t="shared" si="0"/>
        <v>11</v>
      </c>
      <c r="B25" s="53" t="s">
        <v>72</v>
      </c>
      <c r="C25" s="54" t="s">
        <v>417</v>
      </c>
      <c r="D25" s="55">
        <v>11</v>
      </c>
      <c r="E25" s="226" t="s">
        <v>242</v>
      </c>
      <c r="F25" s="170"/>
    </row>
    <row r="26" spans="1:6" ht="15.75" customHeight="1">
      <c r="A26" s="52">
        <f t="shared" si="0"/>
        <v>12</v>
      </c>
      <c r="B26" s="53" t="s">
        <v>76</v>
      </c>
      <c r="C26" s="54" t="s">
        <v>418</v>
      </c>
      <c r="D26" s="55">
        <v>12</v>
      </c>
      <c r="E26" s="226" t="s">
        <v>243</v>
      </c>
      <c r="F26" s="170"/>
    </row>
    <row r="27" spans="1:6" ht="15.75" customHeight="1">
      <c r="A27" s="52">
        <f t="shared" si="0"/>
        <v>13</v>
      </c>
      <c r="B27" s="46" t="s">
        <v>65</v>
      </c>
      <c r="C27" s="54" t="s">
        <v>419</v>
      </c>
      <c r="D27" s="55">
        <v>13</v>
      </c>
      <c r="E27" s="226" t="s">
        <v>244</v>
      </c>
      <c r="F27" s="170"/>
    </row>
    <row r="28" spans="1:6" ht="15.75" customHeight="1">
      <c r="A28" s="52">
        <f t="shared" si="0"/>
        <v>14</v>
      </c>
      <c r="B28" s="46" t="s">
        <v>89</v>
      </c>
      <c r="C28" s="54" t="s">
        <v>420</v>
      </c>
      <c r="D28" s="55">
        <v>14</v>
      </c>
      <c r="E28" s="226" t="s">
        <v>245</v>
      </c>
      <c r="F28" s="170"/>
    </row>
    <row r="29" spans="1:6" ht="15.75" customHeight="1">
      <c r="A29" s="52">
        <f t="shared" si="0"/>
        <v>15</v>
      </c>
      <c r="B29" s="46" t="s">
        <v>91</v>
      </c>
      <c r="C29" s="54" t="s">
        <v>421</v>
      </c>
      <c r="D29" s="55">
        <v>15</v>
      </c>
      <c r="E29" s="226" t="s">
        <v>246</v>
      </c>
      <c r="F29" s="170"/>
    </row>
    <row r="30" spans="1:6" ht="15.75" customHeight="1">
      <c r="A30" s="52">
        <f t="shared" si="0"/>
        <v>16</v>
      </c>
      <c r="B30" s="53" t="s">
        <v>92</v>
      </c>
      <c r="C30" s="54" t="s">
        <v>422</v>
      </c>
      <c r="D30" s="55">
        <v>16</v>
      </c>
      <c r="E30" s="226" t="s">
        <v>247</v>
      </c>
      <c r="F30" s="170"/>
    </row>
    <row r="31" spans="1:6" ht="15.75" customHeight="1">
      <c r="A31" s="52">
        <f t="shared" si="0"/>
        <v>17</v>
      </c>
      <c r="B31" s="53" t="s">
        <v>88</v>
      </c>
      <c r="C31" s="54" t="s">
        <v>423</v>
      </c>
      <c r="D31" s="55">
        <v>17</v>
      </c>
      <c r="E31" s="226" t="s">
        <v>248</v>
      </c>
      <c r="F31" s="170"/>
    </row>
    <row r="32" spans="1:6" ht="15.75" customHeight="1">
      <c r="A32" s="52">
        <f t="shared" si="0"/>
        <v>18</v>
      </c>
      <c r="B32" s="53" t="s">
        <v>63</v>
      </c>
      <c r="C32" s="54" t="s">
        <v>424</v>
      </c>
      <c r="D32" s="55">
        <v>26</v>
      </c>
      <c r="E32" s="226" t="s">
        <v>251</v>
      </c>
      <c r="F32" s="170"/>
    </row>
    <row r="33" spans="1:6" ht="15.75" customHeight="1">
      <c r="A33" s="58">
        <f t="shared" si="0"/>
        <v>19</v>
      </c>
      <c r="B33" s="53" t="s">
        <v>252</v>
      </c>
      <c r="C33" s="53" t="s">
        <v>253</v>
      </c>
      <c r="D33" s="58">
        <f>ROW()-14</f>
        <v>19</v>
      </c>
      <c r="E33" s="227" t="s">
        <v>253</v>
      </c>
      <c r="F33" s="175"/>
    </row>
    <row r="34" spans="1:6" ht="15.75" customHeight="1">
      <c r="A34" s="39"/>
      <c r="B34" s="39"/>
      <c r="C34" s="39"/>
      <c r="D34" s="39"/>
      <c r="E34" s="39"/>
      <c r="F34" s="39"/>
    </row>
    <row r="35" spans="1:6" ht="15.75" customHeight="1">
      <c r="A35" s="39"/>
      <c r="B35" s="39"/>
      <c r="C35" s="39"/>
      <c r="D35" s="39"/>
      <c r="E35" s="39"/>
      <c r="F35" s="39"/>
    </row>
    <row r="36" spans="1:6" ht="15.75" customHeight="1">
      <c r="A36" s="39"/>
      <c r="B36" s="39"/>
      <c r="C36" s="39"/>
      <c r="D36" s="39"/>
      <c r="E36" s="39"/>
      <c r="F36" s="39"/>
    </row>
    <row r="37" spans="1:6" ht="15.75" customHeight="1">
      <c r="A37" s="39"/>
      <c r="B37" s="39"/>
      <c r="C37" s="39"/>
      <c r="D37" s="39"/>
      <c r="E37" s="39"/>
      <c r="F37" s="39"/>
    </row>
    <row r="38" spans="1:6" ht="15.75" customHeight="1">
      <c r="A38" s="39"/>
      <c r="B38" s="39"/>
      <c r="C38" s="39"/>
      <c r="D38" s="39"/>
      <c r="E38" s="39"/>
      <c r="F38" s="39"/>
    </row>
    <row r="39" spans="1:6" ht="15.75" customHeight="1"/>
    <row r="40" spans="1:6" ht="15.75" customHeight="1"/>
    <row r="41" spans="1:6" ht="15.75" customHeight="1"/>
    <row r="42" spans="1:6" ht="15.75" customHeight="1"/>
    <row r="43" spans="1:6" ht="15.75" customHeight="1"/>
    <row r="44" spans="1:6" ht="15.75" customHeight="1"/>
    <row r="45" spans="1:6" ht="15.75" customHeight="1"/>
    <row r="46" spans="1:6" ht="15.75" customHeight="1"/>
    <row r="47" spans="1:6" ht="15.75" customHeight="1"/>
    <row r="48" spans="1: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34">
    <mergeCell ref="E32:F32"/>
    <mergeCell ref="E33:F33"/>
    <mergeCell ref="E29:F29"/>
    <mergeCell ref="E30:F30"/>
    <mergeCell ref="E31:F31"/>
    <mergeCell ref="E27:F27"/>
    <mergeCell ref="E28:F28"/>
    <mergeCell ref="E22:F22"/>
    <mergeCell ref="E23:F23"/>
    <mergeCell ref="E24:F24"/>
    <mergeCell ref="E25:F25"/>
    <mergeCell ref="E26:F26"/>
    <mergeCell ref="E17:F17"/>
    <mergeCell ref="E18:F18"/>
    <mergeCell ref="E19:F19"/>
    <mergeCell ref="E20:F20"/>
    <mergeCell ref="E21:F21"/>
    <mergeCell ref="A13:C13"/>
    <mergeCell ref="D13:F13"/>
    <mergeCell ref="E14:F14"/>
    <mergeCell ref="E15:F15"/>
    <mergeCell ref="E16:F16"/>
    <mergeCell ref="D5:E5"/>
    <mergeCell ref="D6:E6"/>
    <mergeCell ref="A5:B5"/>
    <mergeCell ref="A6:B6"/>
    <mergeCell ref="A7:B11"/>
    <mergeCell ref="C7:F11"/>
    <mergeCell ref="A2:B2"/>
    <mergeCell ref="D2:E2"/>
    <mergeCell ref="A3:B3"/>
    <mergeCell ref="D3:E3"/>
    <mergeCell ref="A4:B4"/>
    <mergeCell ref="D4:E4"/>
  </mergeCells>
  <phoneticPr fontId="22"/>
  <pageMargins left="0.23622047244094491" right="0.23622047244094491" top="0.74803149606299213" bottom="0.74803149606299213" header="0" footer="0"/>
  <pageSetup paperSize="9" orientation="landscape"/>
  <ignoredErrors>
    <ignoredError sqref="C3:C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992"/>
  <sheetViews>
    <sheetView workbookViewId="0">
      <selection activeCell="K2" sqref="K2"/>
    </sheetView>
  </sheetViews>
  <sheetFormatPr defaultColWidth="12.54296875" defaultRowHeight="15" customHeight="1"/>
  <cols>
    <col min="1" max="1" width="3" customWidth="1"/>
    <col min="2" max="2" width="49.81640625" bestFit="1" customWidth="1"/>
    <col min="3" max="3" width="24.453125" customWidth="1"/>
    <col min="4" max="4" width="13.81640625" customWidth="1"/>
    <col min="5" max="5" width="21" customWidth="1"/>
    <col min="6" max="6" width="14.453125" customWidth="1"/>
    <col min="7" max="7" width="12.54296875" customWidth="1"/>
    <col min="8" max="8" width="25.54296875" customWidth="1"/>
    <col min="9" max="9" width="3.453125" customWidth="1"/>
    <col min="10" max="11" width="29.7265625" customWidth="1"/>
    <col min="13" max="13" width="50" customWidth="1"/>
  </cols>
  <sheetData>
    <row r="1" spans="1:13" ht="15.75" customHeight="1">
      <c r="A1" s="38" t="s">
        <v>223</v>
      </c>
      <c r="B1" s="39"/>
      <c r="C1" s="39"/>
      <c r="D1" s="40"/>
      <c r="E1" s="59"/>
      <c r="F1" s="60"/>
      <c r="G1" s="39"/>
      <c r="H1" s="40"/>
      <c r="I1" s="39"/>
      <c r="J1" s="40"/>
      <c r="K1" s="40"/>
    </row>
    <row r="2" spans="1:13" ht="15.75" customHeight="1">
      <c r="A2" s="210" t="s">
        <v>224</v>
      </c>
      <c r="B2" s="170"/>
      <c r="C2" s="230">
        <f>目次!$L$1</f>
        <v>45691</v>
      </c>
      <c r="D2" s="166"/>
      <c r="E2" s="166"/>
      <c r="F2" s="166"/>
      <c r="G2" s="166"/>
      <c r="H2" s="170"/>
      <c r="I2" s="231" t="s">
        <v>225</v>
      </c>
      <c r="J2" s="170"/>
      <c r="K2" s="62" t="str">
        <f>目次!$L$2</f>
        <v>1.0.0</v>
      </c>
    </row>
    <row r="3" spans="1:13" ht="15.75" customHeight="1">
      <c r="A3" s="212" t="s">
        <v>109</v>
      </c>
      <c r="B3" s="170"/>
      <c r="C3" s="232" t="s">
        <v>133</v>
      </c>
      <c r="D3" s="166"/>
      <c r="E3" s="166"/>
      <c r="F3" s="166"/>
      <c r="G3" s="166"/>
      <c r="H3" s="170"/>
      <c r="I3" s="213" t="s">
        <v>110</v>
      </c>
      <c r="J3" s="170"/>
      <c r="K3" s="44" t="str">
        <f>VLOOKUP($C$3,システム間連携一覧!$A:$D,2,FALSE)</f>
        <v>ZAC新規案件登録</v>
      </c>
    </row>
    <row r="4" spans="1:13" ht="15.75" customHeight="1">
      <c r="A4" s="214" t="s">
        <v>111</v>
      </c>
      <c r="B4" s="175"/>
      <c r="C4" s="236" t="s">
        <v>135</v>
      </c>
      <c r="D4" s="174"/>
      <c r="E4" s="174"/>
      <c r="F4" s="174"/>
      <c r="G4" s="174"/>
      <c r="H4" s="175"/>
      <c r="I4" s="215" t="s">
        <v>112</v>
      </c>
      <c r="J4" s="175"/>
      <c r="K4" s="46" t="str">
        <f>VLOOKUP($C$4,システム間連携一覧!$C:$D,2,FALSE)</f>
        <v>ZAC新規案件登録（変換）</v>
      </c>
    </row>
    <row r="5" spans="1:13" ht="15.75" customHeight="1">
      <c r="A5" s="210" t="s">
        <v>18</v>
      </c>
      <c r="B5" s="170"/>
      <c r="C5" s="235" t="s">
        <v>128</v>
      </c>
      <c r="D5" s="166"/>
      <c r="E5" s="166"/>
      <c r="F5" s="166"/>
      <c r="G5" s="166"/>
      <c r="H5" s="170"/>
      <c r="I5" s="237" t="s">
        <v>20</v>
      </c>
      <c r="J5" s="170"/>
      <c r="K5" s="42" t="s">
        <v>128</v>
      </c>
    </row>
    <row r="6" spans="1:13" ht="15.75" customHeight="1">
      <c r="A6" s="210" t="s">
        <v>226</v>
      </c>
      <c r="B6" s="170"/>
      <c r="C6" s="235" t="s">
        <v>227</v>
      </c>
      <c r="D6" s="166"/>
      <c r="E6" s="166"/>
      <c r="F6" s="166"/>
      <c r="G6" s="166"/>
      <c r="H6" s="170"/>
      <c r="I6" s="238" t="s">
        <v>228</v>
      </c>
      <c r="J6" s="175"/>
      <c r="K6" s="42" t="s">
        <v>227</v>
      </c>
    </row>
    <row r="7" spans="1:13" ht="15.75" customHeight="1">
      <c r="A7" s="216" t="s">
        <v>229</v>
      </c>
      <c r="B7" s="217"/>
      <c r="C7" s="221" t="s">
        <v>254</v>
      </c>
      <c r="D7" s="222"/>
      <c r="E7" s="222"/>
      <c r="F7" s="222"/>
      <c r="G7" s="222"/>
      <c r="H7" s="222"/>
      <c r="I7" s="222"/>
      <c r="J7" s="222"/>
      <c r="K7" s="217"/>
    </row>
    <row r="8" spans="1:13" ht="15.75" customHeight="1">
      <c r="A8" s="218"/>
      <c r="B8" s="219"/>
      <c r="C8" s="218"/>
      <c r="D8" s="204"/>
      <c r="E8" s="204"/>
      <c r="F8" s="204"/>
      <c r="G8" s="204"/>
      <c r="H8" s="204"/>
      <c r="I8" s="204"/>
      <c r="J8" s="204"/>
      <c r="K8" s="219"/>
    </row>
    <row r="9" spans="1:13" ht="15.75" customHeight="1">
      <c r="A9" s="218"/>
      <c r="B9" s="219"/>
      <c r="C9" s="218"/>
      <c r="D9" s="204"/>
      <c r="E9" s="204"/>
      <c r="F9" s="204"/>
      <c r="G9" s="204"/>
      <c r="H9" s="204"/>
      <c r="I9" s="204"/>
      <c r="J9" s="204"/>
      <c r="K9" s="219"/>
    </row>
    <row r="10" spans="1:13" ht="15.75" customHeight="1">
      <c r="A10" s="218"/>
      <c r="B10" s="219"/>
      <c r="C10" s="218"/>
      <c r="D10" s="204"/>
      <c r="E10" s="204"/>
      <c r="F10" s="204"/>
      <c r="G10" s="204"/>
      <c r="H10" s="204"/>
      <c r="I10" s="204"/>
      <c r="J10" s="204"/>
      <c r="K10" s="219"/>
    </row>
    <row r="11" spans="1:13" ht="15.75" customHeight="1">
      <c r="A11" s="220"/>
      <c r="B11" s="175"/>
      <c r="C11" s="220"/>
      <c r="D11" s="174"/>
      <c r="E11" s="174"/>
      <c r="F11" s="174"/>
      <c r="G11" s="174"/>
      <c r="H11" s="174"/>
      <c r="I11" s="174"/>
      <c r="J11" s="174"/>
      <c r="K11" s="175"/>
    </row>
    <row r="12" spans="1:13" ht="15.75" customHeight="1">
      <c r="A12" s="39"/>
      <c r="B12" s="39"/>
      <c r="C12" s="39"/>
      <c r="D12" s="40"/>
      <c r="E12" s="59"/>
      <c r="F12" s="60"/>
      <c r="G12" s="39"/>
      <c r="H12" s="40"/>
      <c r="I12" s="39"/>
      <c r="J12" s="40"/>
      <c r="K12" s="40"/>
    </row>
    <row r="13" spans="1:13" ht="15.75" customHeight="1">
      <c r="A13" s="233" t="s">
        <v>18</v>
      </c>
      <c r="B13" s="170"/>
      <c r="C13" s="234" t="s">
        <v>255</v>
      </c>
      <c r="D13" s="64" t="s">
        <v>19</v>
      </c>
      <c r="E13" s="65"/>
      <c r="F13" s="7"/>
      <c r="G13" s="7"/>
      <c r="H13" s="66"/>
      <c r="I13" s="224" t="s">
        <v>20</v>
      </c>
      <c r="J13" s="166"/>
      <c r="K13" s="170"/>
    </row>
    <row r="14" spans="1:13" ht="15.75" customHeight="1">
      <c r="A14" s="67" t="s">
        <v>230</v>
      </c>
      <c r="B14" s="68" t="s">
        <v>21</v>
      </c>
      <c r="C14" s="220"/>
      <c r="D14" s="69" t="s">
        <v>23</v>
      </c>
      <c r="E14" s="70" t="s">
        <v>24</v>
      </c>
      <c r="F14" s="71" t="s">
        <v>25</v>
      </c>
      <c r="G14" s="72" t="s">
        <v>26</v>
      </c>
      <c r="H14" s="73" t="s">
        <v>27</v>
      </c>
      <c r="I14" s="51" t="s">
        <v>230</v>
      </c>
      <c r="J14" s="239" t="s">
        <v>28</v>
      </c>
      <c r="K14" s="170"/>
      <c r="M14" s="154" t="s">
        <v>462</v>
      </c>
    </row>
    <row r="15" spans="1:13" ht="15.75" customHeight="1">
      <c r="A15" s="52">
        <f t="shared" ref="A15:A36" si="0">ROW()-14</f>
        <v>1</v>
      </c>
      <c r="B15" s="47" t="s">
        <v>373</v>
      </c>
      <c r="C15" s="74"/>
      <c r="D15" s="75"/>
      <c r="E15" s="76"/>
      <c r="F15" s="62"/>
      <c r="G15" s="77"/>
      <c r="H15" s="78"/>
      <c r="I15" s="52">
        <f t="shared" ref="I15:I36" si="1">ROW()-14</f>
        <v>1</v>
      </c>
      <c r="J15" s="226" t="s">
        <v>405</v>
      </c>
      <c r="K15" s="170"/>
      <c r="M15" s="155" t="s">
        <v>449</v>
      </c>
    </row>
    <row r="16" spans="1:13" ht="15.75" customHeight="1">
      <c r="A16" s="52">
        <f t="shared" si="0"/>
        <v>2</v>
      </c>
      <c r="B16" s="79" t="s">
        <v>233</v>
      </c>
      <c r="C16" s="56"/>
      <c r="D16" s="80" t="s">
        <v>258</v>
      </c>
      <c r="E16" s="47" t="s">
        <v>259</v>
      </c>
      <c r="F16" s="81"/>
      <c r="G16" s="77"/>
      <c r="H16" s="77" t="s">
        <v>461</v>
      </c>
      <c r="I16" s="52">
        <f t="shared" si="1"/>
        <v>2</v>
      </c>
      <c r="J16" s="240" t="s">
        <v>258</v>
      </c>
      <c r="K16" s="170"/>
      <c r="M16" s="155" t="s">
        <v>450</v>
      </c>
    </row>
    <row r="17" spans="1:13" ht="15.75" customHeight="1">
      <c r="A17" s="52">
        <f t="shared" si="0"/>
        <v>3</v>
      </c>
      <c r="B17" s="47" t="s">
        <v>408</v>
      </c>
      <c r="C17" s="74"/>
      <c r="D17" s="75"/>
      <c r="E17" s="82"/>
      <c r="F17" s="62"/>
      <c r="G17" s="77"/>
      <c r="H17" s="83"/>
      <c r="I17" s="52">
        <f t="shared" si="1"/>
        <v>3</v>
      </c>
      <c r="J17" s="226" t="s">
        <v>409</v>
      </c>
      <c r="K17" s="170"/>
      <c r="M17" s="155" t="s">
        <v>451</v>
      </c>
    </row>
    <row r="18" spans="1:13" ht="15.75" customHeight="1">
      <c r="A18" s="52">
        <f t="shared" si="0"/>
        <v>4</v>
      </c>
      <c r="B18" s="47" t="s">
        <v>235</v>
      </c>
      <c r="C18" s="84" t="s">
        <v>260</v>
      </c>
      <c r="D18" s="75"/>
      <c r="E18" s="47"/>
      <c r="F18" s="62"/>
      <c r="G18" s="77"/>
      <c r="H18" s="83"/>
      <c r="I18" s="52">
        <f t="shared" si="1"/>
        <v>4</v>
      </c>
      <c r="J18" s="226" t="s">
        <v>235</v>
      </c>
      <c r="K18" s="170"/>
      <c r="M18" s="155" t="s">
        <v>452</v>
      </c>
    </row>
    <row r="19" spans="1:13" ht="15.75" customHeight="1">
      <c r="A19" s="52">
        <f t="shared" si="0"/>
        <v>5</v>
      </c>
      <c r="B19" s="47"/>
      <c r="C19" s="85" t="s">
        <v>261</v>
      </c>
      <c r="D19" s="75" t="s">
        <v>262</v>
      </c>
      <c r="E19" s="47" t="s">
        <v>263</v>
      </c>
      <c r="F19" s="62" t="s">
        <v>264</v>
      </c>
      <c r="G19" s="77" t="s">
        <v>265</v>
      </c>
      <c r="H19" s="83"/>
      <c r="I19" s="52">
        <f t="shared" si="1"/>
        <v>5</v>
      </c>
      <c r="J19" s="240" t="s">
        <v>262</v>
      </c>
      <c r="K19" s="170"/>
      <c r="M19" s="155" t="s">
        <v>453</v>
      </c>
    </row>
    <row r="20" spans="1:13" ht="15.75" customHeight="1">
      <c r="A20" s="52">
        <f t="shared" si="0"/>
        <v>6</v>
      </c>
      <c r="B20" s="47" t="s">
        <v>236</v>
      </c>
      <c r="C20" s="85" t="s">
        <v>266</v>
      </c>
      <c r="D20" s="75"/>
      <c r="E20" s="47" t="s">
        <v>267</v>
      </c>
      <c r="F20" s="62">
        <v>99</v>
      </c>
      <c r="G20" s="77" t="s">
        <v>236</v>
      </c>
      <c r="H20" s="83"/>
      <c r="I20" s="52">
        <f t="shared" si="1"/>
        <v>6</v>
      </c>
      <c r="J20" s="226" t="s">
        <v>236</v>
      </c>
      <c r="K20" s="170"/>
      <c r="M20" s="155" t="s">
        <v>454</v>
      </c>
    </row>
    <row r="21" spans="1:13" ht="15.75" customHeight="1">
      <c r="A21" s="52">
        <f t="shared" si="0"/>
        <v>7</v>
      </c>
      <c r="B21" s="47" t="s">
        <v>237</v>
      </c>
      <c r="C21" s="85" t="s">
        <v>268</v>
      </c>
      <c r="D21" s="75"/>
      <c r="E21" s="47" t="s">
        <v>267</v>
      </c>
      <c r="F21" s="62" t="s">
        <v>264</v>
      </c>
      <c r="G21" s="77" t="s">
        <v>237</v>
      </c>
      <c r="H21" s="83"/>
      <c r="I21" s="52">
        <f t="shared" si="1"/>
        <v>7</v>
      </c>
      <c r="J21" s="226" t="s">
        <v>237</v>
      </c>
      <c r="K21" s="170"/>
      <c r="M21" s="155" t="s">
        <v>455</v>
      </c>
    </row>
    <row r="22" spans="1:13" ht="15.75" customHeight="1">
      <c r="A22" s="52">
        <f t="shared" si="0"/>
        <v>8</v>
      </c>
      <c r="B22" s="47" t="s">
        <v>238</v>
      </c>
      <c r="C22" s="85" t="s">
        <v>266</v>
      </c>
      <c r="D22" s="75"/>
      <c r="E22" s="47" t="s">
        <v>269</v>
      </c>
      <c r="F22" s="62">
        <v>99</v>
      </c>
      <c r="G22" s="77" t="s">
        <v>238</v>
      </c>
      <c r="H22" s="83"/>
      <c r="I22" s="52">
        <f t="shared" si="1"/>
        <v>8</v>
      </c>
      <c r="J22" s="226" t="s">
        <v>238</v>
      </c>
      <c r="K22" s="170"/>
      <c r="M22" s="155" t="s">
        <v>456</v>
      </c>
    </row>
    <row r="23" spans="1:13" ht="15.75" customHeight="1">
      <c r="A23" s="52">
        <f t="shared" si="0"/>
        <v>9</v>
      </c>
      <c r="B23" s="47" t="s">
        <v>239</v>
      </c>
      <c r="C23" s="85" t="s">
        <v>270</v>
      </c>
      <c r="D23" s="75"/>
      <c r="E23" s="47" t="s">
        <v>269</v>
      </c>
      <c r="F23" s="62" t="s">
        <v>264</v>
      </c>
      <c r="G23" s="77" t="s">
        <v>239</v>
      </c>
      <c r="H23" s="83"/>
      <c r="I23" s="52">
        <f t="shared" si="1"/>
        <v>9</v>
      </c>
      <c r="J23" s="226" t="s">
        <v>239</v>
      </c>
      <c r="K23" s="170"/>
      <c r="M23" s="155" t="s">
        <v>457</v>
      </c>
    </row>
    <row r="24" spans="1:13" ht="15.75" customHeight="1">
      <c r="A24" s="52">
        <f t="shared" si="0"/>
        <v>10</v>
      </c>
      <c r="B24" s="47" t="s">
        <v>240</v>
      </c>
      <c r="C24" s="85" t="s">
        <v>260</v>
      </c>
      <c r="D24" s="75"/>
      <c r="E24" s="47" t="s">
        <v>271</v>
      </c>
      <c r="F24" s="62">
        <v>9999</v>
      </c>
      <c r="G24" s="77" t="s">
        <v>240</v>
      </c>
      <c r="H24" s="83"/>
      <c r="I24" s="52">
        <f t="shared" si="1"/>
        <v>10</v>
      </c>
      <c r="J24" s="226" t="s">
        <v>240</v>
      </c>
      <c r="K24" s="170"/>
      <c r="M24" s="155" t="s">
        <v>458</v>
      </c>
    </row>
    <row r="25" spans="1:13" ht="15.75" customHeight="1">
      <c r="A25" s="52">
        <f t="shared" si="0"/>
        <v>11</v>
      </c>
      <c r="B25" s="47"/>
      <c r="C25" s="85" t="s">
        <v>261</v>
      </c>
      <c r="D25" s="75" t="s">
        <v>272</v>
      </c>
      <c r="E25" s="47" t="s">
        <v>271</v>
      </c>
      <c r="F25" s="62" t="s">
        <v>264</v>
      </c>
      <c r="G25" s="77" t="s">
        <v>265</v>
      </c>
      <c r="H25" s="83"/>
      <c r="I25" s="52">
        <f t="shared" si="1"/>
        <v>11</v>
      </c>
      <c r="J25" s="226" t="s">
        <v>272</v>
      </c>
      <c r="K25" s="170"/>
      <c r="M25" s="155" t="s">
        <v>459</v>
      </c>
    </row>
    <row r="26" spans="1:13" ht="15.75" customHeight="1">
      <c r="A26" s="52">
        <f t="shared" si="0"/>
        <v>12</v>
      </c>
      <c r="B26" s="47" t="s">
        <v>241</v>
      </c>
      <c r="C26" s="85" t="s">
        <v>260</v>
      </c>
      <c r="D26" s="75"/>
      <c r="E26" s="47" t="s">
        <v>273</v>
      </c>
      <c r="F26" s="62">
        <v>9999</v>
      </c>
      <c r="G26" s="77" t="s">
        <v>241</v>
      </c>
      <c r="H26" s="83"/>
      <c r="I26" s="52">
        <f t="shared" si="1"/>
        <v>12</v>
      </c>
      <c r="J26" s="226" t="s">
        <v>241</v>
      </c>
      <c r="K26" s="170"/>
      <c r="M26" s="155" t="s">
        <v>460</v>
      </c>
    </row>
    <row r="27" spans="1:13" ht="15.75" customHeight="1">
      <c r="A27" s="52">
        <f t="shared" si="0"/>
        <v>13</v>
      </c>
      <c r="B27" s="47"/>
      <c r="C27" s="85" t="s">
        <v>261</v>
      </c>
      <c r="D27" s="75" t="s">
        <v>274</v>
      </c>
      <c r="E27" s="47" t="s">
        <v>273</v>
      </c>
      <c r="F27" s="62" t="s">
        <v>264</v>
      </c>
      <c r="G27" s="77" t="s">
        <v>265</v>
      </c>
      <c r="H27" s="83"/>
      <c r="I27" s="52">
        <f t="shared" si="1"/>
        <v>13</v>
      </c>
      <c r="J27" s="226" t="s">
        <v>274</v>
      </c>
      <c r="K27" s="170"/>
    </row>
    <row r="28" spans="1:13" ht="15.75" customHeight="1">
      <c r="A28" s="52">
        <f t="shared" si="0"/>
        <v>14</v>
      </c>
      <c r="B28" s="47" t="s">
        <v>242</v>
      </c>
      <c r="C28" s="74" t="s">
        <v>256</v>
      </c>
      <c r="D28" s="75"/>
      <c r="E28" s="47"/>
      <c r="F28" s="62"/>
      <c r="G28" s="77"/>
      <c r="H28" s="83"/>
      <c r="I28" s="52">
        <f t="shared" si="1"/>
        <v>14</v>
      </c>
      <c r="J28" s="226" t="s">
        <v>242</v>
      </c>
      <c r="K28" s="170"/>
    </row>
    <row r="29" spans="1:13" ht="15.75" customHeight="1">
      <c r="A29" s="52">
        <f t="shared" si="0"/>
        <v>15</v>
      </c>
      <c r="B29" s="47" t="s">
        <v>243</v>
      </c>
      <c r="C29" s="74" t="s">
        <v>256</v>
      </c>
      <c r="D29" s="75"/>
      <c r="E29" s="47"/>
      <c r="F29" s="62"/>
      <c r="G29" s="77"/>
      <c r="H29" s="83"/>
      <c r="I29" s="52">
        <f t="shared" si="1"/>
        <v>15</v>
      </c>
      <c r="J29" s="226" t="s">
        <v>243</v>
      </c>
      <c r="K29" s="170"/>
    </row>
    <row r="30" spans="1:13" ht="15.75" customHeight="1">
      <c r="A30" s="52">
        <f t="shared" si="0"/>
        <v>16</v>
      </c>
      <c r="B30" s="47" t="s">
        <v>244</v>
      </c>
      <c r="C30" s="74" t="s">
        <v>256</v>
      </c>
      <c r="D30" s="75"/>
      <c r="E30" s="47"/>
      <c r="F30" s="62"/>
      <c r="G30" s="77"/>
      <c r="H30" s="83"/>
      <c r="I30" s="52">
        <f t="shared" si="1"/>
        <v>16</v>
      </c>
      <c r="J30" s="226" t="s">
        <v>244</v>
      </c>
      <c r="K30" s="170"/>
    </row>
    <row r="31" spans="1:13" ht="15.75" customHeight="1">
      <c r="A31" s="52">
        <f t="shared" si="0"/>
        <v>17</v>
      </c>
      <c r="B31" s="47" t="s">
        <v>245</v>
      </c>
      <c r="C31" s="74" t="s">
        <v>256</v>
      </c>
      <c r="D31" s="75"/>
      <c r="E31" s="47"/>
      <c r="F31" s="62"/>
      <c r="G31" s="77"/>
      <c r="H31" s="83"/>
      <c r="I31" s="52">
        <f t="shared" si="1"/>
        <v>17</v>
      </c>
      <c r="J31" s="226" t="s">
        <v>245</v>
      </c>
      <c r="K31" s="170"/>
    </row>
    <row r="32" spans="1:13" ht="15.75" customHeight="1">
      <c r="A32" s="52">
        <f t="shared" si="0"/>
        <v>18</v>
      </c>
      <c r="B32" s="47" t="s">
        <v>246</v>
      </c>
      <c r="C32" s="74" t="s">
        <v>256</v>
      </c>
      <c r="D32" s="75"/>
      <c r="E32" s="47"/>
      <c r="F32" s="62"/>
      <c r="G32" s="77"/>
      <c r="H32" s="83"/>
      <c r="I32" s="52">
        <f t="shared" si="1"/>
        <v>18</v>
      </c>
      <c r="J32" s="226" t="s">
        <v>246</v>
      </c>
      <c r="K32" s="170"/>
    </row>
    <row r="33" spans="1:11" ht="15.75" customHeight="1">
      <c r="A33" s="52">
        <f t="shared" si="0"/>
        <v>19</v>
      </c>
      <c r="B33" s="47" t="s">
        <v>247</v>
      </c>
      <c r="C33" s="74" t="s">
        <v>256</v>
      </c>
      <c r="D33" s="75"/>
      <c r="E33" s="47"/>
      <c r="F33" s="62"/>
      <c r="G33" s="77"/>
      <c r="H33" s="83"/>
      <c r="I33" s="52">
        <f t="shared" si="1"/>
        <v>19</v>
      </c>
      <c r="J33" s="226" t="s">
        <v>247</v>
      </c>
      <c r="K33" s="170"/>
    </row>
    <row r="34" spans="1:11" ht="15.75" customHeight="1">
      <c r="A34" s="52">
        <f t="shared" si="0"/>
        <v>20</v>
      </c>
      <c r="B34" s="82" t="s">
        <v>248</v>
      </c>
      <c r="C34" s="57" t="s">
        <v>275</v>
      </c>
      <c r="D34" s="75"/>
      <c r="E34" s="86" t="s">
        <v>276</v>
      </c>
      <c r="F34" s="87">
        <v>2</v>
      </c>
      <c r="G34" s="88" t="s">
        <v>248</v>
      </c>
      <c r="H34" s="42"/>
      <c r="I34" s="52">
        <f t="shared" si="1"/>
        <v>20</v>
      </c>
      <c r="J34" s="229" t="s">
        <v>248</v>
      </c>
      <c r="K34" s="175"/>
    </row>
    <row r="35" spans="1:11" ht="15.75" customHeight="1">
      <c r="A35" s="52">
        <f t="shared" si="0"/>
        <v>21</v>
      </c>
      <c r="B35" s="47" t="s">
        <v>251</v>
      </c>
      <c r="C35" s="74" t="s">
        <v>256</v>
      </c>
      <c r="D35" s="75"/>
      <c r="E35" s="47"/>
      <c r="F35" s="62"/>
      <c r="G35" s="77"/>
      <c r="H35" s="83"/>
      <c r="I35" s="52">
        <f t="shared" si="1"/>
        <v>21</v>
      </c>
      <c r="J35" s="226" t="s">
        <v>251</v>
      </c>
      <c r="K35" s="170"/>
    </row>
    <row r="36" spans="1:11" ht="15.75" customHeight="1">
      <c r="A36" s="58">
        <f t="shared" si="0"/>
        <v>22</v>
      </c>
      <c r="B36" s="90" t="s">
        <v>252</v>
      </c>
      <c r="C36" s="91" t="s">
        <v>256</v>
      </c>
      <c r="D36" s="92"/>
      <c r="E36" s="93"/>
      <c r="F36" s="93"/>
      <c r="G36" s="93"/>
      <c r="H36" s="93"/>
      <c r="I36" s="58">
        <f t="shared" si="1"/>
        <v>22</v>
      </c>
      <c r="J36" s="228" t="s">
        <v>253</v>
      </c>
      <c r="K36" s="170"/>
    </row>
    <row r="37" spans="1:11" ht="15.75" customHeight="1">
      <c r="A37" s="39"/>
      <c r="B37" s="39"/>
      <c r="C37" s="39"/>
      <c r="D37" s="40"/>
      <c r="E37" s="59"/>
      <c r="F37" s="60"/>
      <c r="G37" s="39"/>
      <c r="H37" s="39"/>
      <c r="I37" s="39"/>
      <c r="J37" s="40"/>
      <c r="K37" s="40"/>
    </row>
    <row r="38" spans="1:11" ht="15.75" customHeight="1">
      <c r="A38" s="39"/>
      <c r="B38" s="39"/>
      <c r="C38" s="39"/>
      <c r="D38" s="40"/>
      <c r="E38" s="59"/>
      <c r="F38" s="60"/>
      <c r="G38" s="39"/>
      <c r="H38" s="39"/>
      <c r="I38" s="39"/>
      <c r="J38" s="40"/>
      <c r="K38" s="40"/>
    </row>
    <row r="39" spans="1:11" ht="15.75" customHeight="1">
      <c r="A39" s="39"/>
      <c r="B39" s="39"/>
      <c r="C39" s="39"/>
      <c r="D39" s="40"/>
      <c r="E39" s="59"/>
      <c r="F39" s="60"/>
      <c r="G39" s="39"/>
      <c r="H39" s="39"/>
      <c r="I39" s="39"/>
      <c r="J39" s="40"/>
      <c r="K39" s="40"/>
    </row>
    <row r="40" spans="1:11" ht="15.75" customHeight="1">
      <c r="A40" s="39"/>
      <c r="B40" s="39"/>
      <c r="C40" s="39"/>
      <c r="D40" s="40"/>
      <c r="E40" s="59"/>
      <c r="F40" s="60"/>
      <c r="G40" s="39"/>
      <c r="H40" s="39"/>
      <c r="I40" s="39"/>
      <c r="J40" s="40"/>
      <c r="K40" s="40"/>
    </row>
    <row r="41" spans="1:11" ht="15.75" customHeight="1">
      <c r="A41" s="39"/>
      <c r="B41" s="39"/>
      <c r="C41" s="39"/>
      <c r="D41" s="40"/>
      <c r="E41" s="59"/>
      <c r="F41" s="60"/>
      <c r="G41" s="39"/>
      <c r="H41" s="39"/>
      <c r="I41" s="39"/>
      <c r="J41" s="40"/>
      <c r="K41" s="40"/>
    </row>
    <row r="42" spans="1:11" ht="15.75" customHeight="1"/>
    <row r="43" spans="1:11" ht="15.75" customHeight="1"/>
    <row r="44" spans="1:11" ht="15.75" customHeight="1"/>
    <row r="45" spans="1:11" ht="15.75" customHeight="1"/>
    <row r="46" spans="1:11" ht="15.75" customHeight="1"/>
    <row r="47" spans="1:11" ht="15.75" customHeight="1"/>
    <row r="48" spans="1: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43">
    <mergeCell ref="J33:K33"/>
    <mergeCell ref="J28:K28"/>
    <mergeCell ref="J29:K29"/>
    <mergeCell ref="J30:K30"/>
    <mergeCell ref="J31:K31"/>
    <mergeCell ref="J32:K32"/>
    <mergeCell ref="J23:K23"/>
    <mergeCell ref="J24:K24"/>
    <mergeCell ref="J25:K25"/>
    <mergeCell ref="J26:K26"/>
    <mergeCell ref="J27:K27"/>
    <mergeCell ref="J18:K18"/>
    <mergeCell ref="J19:K19"/>
    <mergeCell ref="J20:K20"/>
    <mergeCell ref="J21:K21"/>
    <mergeCell ref="J22:K22"/>
    <mergeCell ref="I13:K13"/>
    <mergeCell ref="J14:K14"/>
    <mergeCell ref="J15:K15"/>
    <mergeCell ref="J16:K16"/>
    <mergeCell ref="J17:K17"/>
    <mergeCell ref="I5:J5"/>
    <mergeCell ref="A6:B6"/>
    <mergeCell ref="C6:H6"/>
    <mergeCell ref="I6:J6"/>
    <mergeCell ref="C7:K11"/>
    <mergeCell ref="A7:B11"/>
    <mergeCell ref="J35:K35"/>
    <mergeCell ref="J36:K36"/>
    <mergeCell ref="J34:K34"/>
    <mergeCell ref="I4:J4"/>
    <mergeCell ref="A2:B2"/>
    <mergeCell ref="C2:H2"/>
    <mergeCell ref="I2:J2"/>
    <mergeCell ref="A3:B3"/>
    <mergeCell ref="C3:H3"/>
    <mergeCell ref="I3:J3"/>
    <mergeCell ref="A4:B4"/>
    <mergeCell ref="A13:B13"/>
    <mergeCell ref="C13:C14"/>
    <mergeCell ref="A5:B5"/>
    <mergeCell ref="C5:H5"/>
    <mergeCell ref="C4:H4"/>
  </mergeCells>
  <phoneticPr fontId="22"/>
  <pageMargins left="0.23622047244094491" right="0.23622047244094491" top="0.74803149606299213" bottom="0.74803149606299213"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990"/>
  <sheetViews>
    <sheetView workbookViewId="0">
      <selection activeCell="F2" sqref="F2:K2"/>
    </sheetView>
  </sheetViews>
  <sheetFormatPr defaultColWidth="12.54296875" defaultRowHeight="15" customHeight="1"/>
  <cols>
    <col min="1" max="1" width="2.54296875" customWidth="1"/>
    <col min="2" max="2" width="15.1796875" customWidth="1"/>
    <col min="3" max="3" width="61.26953125" customWidth="1"/>
    <col min="4" max="4" width="3.1796875" customWidth="1"/>
    <col min="5" max="5" width="36.54296875" customWidth="1"/>
    <col min="6" max="6" width="15.453125" customWidth="1"/>
    <col min="7" max="7" width="28.7265625" customWidth="1"/>
    <col min="8" max="8" width="26.54296875" customWidth="1"/>
    <col min="9" max="9" width="15.7265625" customWidth="1"/>
    <col min="10" max="10" width="15.54296875" customWidth="1"/>
    <col min="11" max="11" width="19.7265625" customWidth="1"/>
  </cols>
  <sheetData>
    <row r="1" spans="1:11" ht="15.75" customHeight="1">
      <c r="A1" s="38" t="s">
        <v>223</v>
      </c>
      <c r="B1" s="39"/>
      <c r="C1" s="39"/>
      <c r="D1" s="40"/>
      <c r="E1" s="40"/>
      <c r="F1" s="39"/>
      <c r="G1" s="40"/>
      <c r="H1" s="39"/>
      <c r="I1" s="39"/>
      <c r="J1" s="39"/>
      <c r="K1" s="39"/>
    </row>
    <row r="2" spans="1:11" ht="15.75" customHeight="1">
      <c r="A2" s="210" t="s">
        <v>224</v>
      </c>
      <c r="B2" s="170"/>
      <c r="C2" s="95">
        <f>目次!$L$1</f>
        <v>45691</v>
      </c>
      <c r="D2" s="211" t="s">
        <v>225</v>
      </c>
      <c r="E2" s="170"/>
      <c r="F2" s="235" t="str">
        <f>目次!$L$2</f>
        <v>1.0.0</v>
      </c>
      <c r="G2" s="166"/>
      <c r="H2" s="166"/>
      <c r="I2" s="166"/>
      <c r="J2" s="166"/>
      <c r="K2" s="170"/>
    </row>
    <row r="3" spans="1:11" ht="15.75" customHeight="1">
      <c r="A3" s="212" t="s">
        <v>109</v>
      </c>
      <c r="B3" s="170"/>
      <c r="C3" s="96" t="s">
        <v>133</v>
      </c>
      <c r="D3" s="242" t="s">
        <v>110</v>
      </c>
      <c r="E3" s="170"/>
      <c r="F3" s="243" t="str">
        <f>VLOOKUP($C$3,システム間連携一覧!$A:$D,2,FALSE)</f>
        <v>ZAC新規案件登録</v>
      </c>
      <c r="G3" s="166"/>
      <c r="H3" s="166"/>
      <c r="I3" s="166"/>
      <c r="J3" s="166"/>
      <c r="K3" s="170"/>
    </row>
    <row r="4" spans="1:11" ht="15.75" customHeight="1">
      <c r="A4" s="214" t="s">
        <v>111</v>
      </c>
      <c r="B4" s="175"/>
      <c r="C4" s="45" t="s">
        <v>138</v>
      </c>
      <c r="D4" s="215" t="s">
        <v>112</v>
      </c>
      <c r="E4" s="175"/>
      <c r="F4" s="241" t="str">
        <f>VLOOKUP($C$4,システム間連携一覧!$C:$D,2,FALSE)</f>
        <v>ZAC新規案件登録（送信）</v>
      </c>
      <c r="G4" s="174"/>
      <c r="H4" s="174"/>
      <c r="I4" s="174"/>
      <c r="J4" s="174"/>
      <c r="K4" s="175"/>
    </row>
    <row r="5" spans="1:11" ht="15.75" customHeight="1">
      <c r="A5" s="210" t="s">
        <v>18</v>
      </c>
      <c r="B5" s="170"/>
      <c r="C5" s="62" t="s">
        <v>128</v>
      </c>
      <c r="D5" s="211" t="s">
        <v>20</v>
      </c>
      <c r="E5" s="170"/>
      <c r="F5" s="240" t="s">
        <v>67</v>
      </c>
      <c r="G5" s="166"/>
      <c r="H5" s="166"/>
      <c r="I5" s="166"/>
      <c r="J5" s="166"/>
      <c r="K5" s="170"/>
    </row>
    <row r="6" spans="1:11" ht="15.75" customHeight="1">
      <c r="A6" s="210" t="s">
        <v>226</v>
      </c>
      <c r="B6" s="170"/>
      <c r="C6" s="62" t="s">
        <v>227</v>
      </c>
      <c r="D6" s="211" t="s">
        <v>228</v>
      </c>
      <c r="E6" s="170"/>
      <c r="F6" s="240" t="s">
        <v>277</v>
      </c>
      <c r="G6" s="166"/>
      <c r="H6" s="166"/>
      <c r="I6" s="166"/>
      <c r="J6" s="166"/>
      <c r="K6" s="170"/>
    </row>
    <row r="7" spans="1:11" ht="15.75" customHeight="1">
      <c r="A7" s="244" t="s">
        <v>229</v>
      </c>
      <c r="B7" s="217"/>
      <c r="C7" s="221" t="s">
        <v>278</v>
      </c>
      <c r="D7" s="222"/>
      <c r="E7" s="222"/>
      <c r="F7" s="222"/>
      <c r="G7" s="222"/>
      <c r="H7" s="222"/>
      <c r="I7" s="222"/>
      <c r="J7" s="222"/>
      <c r="K7" s="217"/>
    </row>
    <row r="8" spans="1:11" ht="15.75" customHeight="1">
      <c r="A8" s="218"/>
      <c r="B8" s="219"/>
      <c r="C8" s="218"/>
      <c r="D8" s="204"/>
      <c r="E8" s="204"/>
      <c r="F8" s="204"/>
      <c r="G8" s="204"/>
      <c r="H8" s="204"/>
      <c r="I8" s="204"/>
      <c r="J8" s="204"/>
      <c r="K8" s="219"/>
    </row>
    <row r="9" spans="1:11" ht="15.75" customHeight="1">
      <c r="A9" s="218"/>
      <c r="B9" s="219"/>
      <c r="C9" s="218"/>
      <c r="D9" s="204"/>
      <c r="E9" s="204"/>
      <c r="F9" s="204"/>
      <c r="G9" s="204"/>
      <c r="H9" s="204"/>
      <c r="I9" s="204"/>
      <c r="J9" s="204"/>
      <c r="K9" s="219"/>
    </row>
    <row r="10" spans="1:11" ht="15.75" customHeight="1">
      <c r="A10" s="218"/>
      <c r="B10" s="219"/>
      <c r="C10" s="218"/>
      <c r="D10" s="204"/>
      <c r="E10" s="204"/>
      <c r="F10" s="204"/>
      <c r="G10" s="204"/>
      <c r="H10" s="204"/>
      <c r="I10" s="204"/>
      <c r="J10" s="204"/>
      <c r="K10" s="219"/>
    </row>
    <row r="11" spans="1:11" ht="15.75" customHeight="1">
      <c r="A11" s="220"/>
      <c r="B11" s="175"/>
      <c r="C11" s="220"/>
      <c r="D11" s="174"/>
      <c r="E11" s="174"/>
      <c r="F11" s="174"/>
      <c r="G11" s="174"/>
      <c r="H11" s="174"/>
      <c r="I11" s="174"/>
      <c r="J11" s="174"/>
      <c r="K11" s="175"/>
    </row>
    <row r="12" spans="1:11" ht="15.75" customHeight="1">
      <c r="A12" s="39"/>
      <c r="B12" s="39"/>
      <c r="C12" s="39"/>
      <c r="D12" s="40"/>
      <c r="E12" s="40"/>
      <c r="F12" s="39"/>
      <c r="G12" s="40"/>
      <c r="H12" s="39"/>
      <c r="I12" s="39"/>
      <c r="J12" s="39"/>
      <c r="K12" s="39"/>
    </row>
    <row r="13" spans="1:11" ht="15.75" customHeight="1">
      <c r="A13" s="245" t="s">
        <v>18</v>
      </c>
      <c r="B13" s="166"/>
      <c r="C13" s="167"/>
      <c r="D13" s="246" t="s">
        <v>20</v>
      </c>
      <c r="E13" s="170"/>
      <c r="F13" s="99"/>
      <c r="G13" s="99"/>
      <c r="H13" s="99"/>
      <c r="I13" s="99"/>
      <c r="J13" s="99"/>
      <c r="K13" s="100"/>
    </row>
    <row r="14" spans="1:11" ht="15.75" customHeight="1">
      <c r="A14" s="101" t="s">
        <v>230</v>
      </c>
      <c r="B14" s="247" t="s">
        <v>21</v>
      </c>
      <c r="C14" s="167"/>
      <c r="D14" s="102" t="s">
        <v>230</v>
      </c>
      <c r="E14" s="14" t="s">
        <v>28</v>
      </c>
      <c r="F14" s="14" t="s">
        <v>29</v>
      </c>
      <c r="G14" s="14" t="s">
        <v>30</v>
      </c>
      <c r="H14" s="15" t="s">
        <v>31</v>
      </c>
      <c r="I14" s="14" t="s">
        <v>32</v>
      </c>
      <c r="J14" s="14" t="s">
        <v>33</v>
      </c>
      <c r="K14" s="14" t="s">
        <v>34</v>
      </c>
    </row>
    <row r="15" spans="1:11" ht="15.75" customHeight="1">
      <c r="A15" s="52">
        <f t="shared" ref="A15:A35" si="0">ROW()-14</f>
        <v>1</v>
      </c>
      <c r="B15" s="240" t="s">
        <v>405</v>
      </c>
      <c r="C15" s="167"/>
      <c r="D15" s="52">
        <f t="shared" ref="D15:D35" si="1">ROW()-13</f>
        <v>2</v>
      </c>
      <c r="E15" s="47" t="s">
        <v>279</v>
      </c>
      <c r="F15" s="42" t="s">
        <v>280</v>
      </c>
      <c r="G15" s="103" t="s">
        <v>281</v>
      </c>
      <c r="H15" s="47" t="s">
        <v>282</v>
      </c>
      <c r="I15" s="42" t="s">
        <v>283</v>
      </c>
      <c r="J15" s="42" t="s">
        <v>284</v>
      </c>
      <c r="K15" s="104" t="s">
        <v>256</v>
      </c>
    </row>
    <row r="16" spans="1:11" ht="15.75" customHeight="1">
      <c r="A16" s="52">
        <f t="shared" si="0"/>
        <v>2</v>
      </c>
      <c r="B16" s="240" t="s">
        <v>258</v>
      </c>
      <c r="C16" s="167"/>
      <c r="D16" s="52">
        <f t="shared" si="1"/>
        <v>3</v>
      </c>
      <c r="E16" s="79" t="s">
        <v>285</v>
      </c>
      <c r="F16" s="42" t="s">
        <v>286</v>
      </c>
      <c r="G16" s="103" t="s">
        <v>281</v>
      </c>
      <c r="H16" s="47" t="s">
        <v>287</v>
      </c>
      <c r="I16" s="42" t="s">
        <v>288</v>
      </c>
      <c r="J16" s="42" t="s">
        <v>289</v>
      </c>
      <c r="K16" s="42" t="s">
        <v>290</v>
      </c>
    </row>
    <row r="17" spans="1:11" ht="15.75" customHeight="1">
      <c r="A17" s="52">
        <f t="shared" si="0"/>
        <v>3</v>
      </c>
      <c r="B17" s="240" t="s">
        <v>409</v>
      </c>
      <c r="C17" s="167"/>
      <c r="D17" s="52">
        <f t="shared" si="1"/>
        <v>4</v>
      </c>
      <c r="E17" s="47" t="s">
        <v>291</v>
      </c>
      <c r="F17" s="42" t="s">
        <v>286</v>
      </c>
      <c r="G17" s="103" t="s">
        <v>281</v>
      </c>
      <c r="H17" s="47" t="s">
        <v>292</v>
      </c>
      <c r="I17" s="42" t="s">
        <v>283</v>
      </c>
      <c r="J17" s="42" t="s">
        <v>293</v>
      </c>
      <c r="K17" s="104" t="s">
        <v>256</v>
      </c>
    </row>
    <row r="18" spans="1:11" ht="15.75" customHeight="1">
      <c r="A18" s="52">
        <f t="shared" si="0"/>
        <v>4</v>
      </c>
      <c r="B18" s="240" t="s">
        <v>235</v>
      </c>
      <c r="C18" s="167"/>
      <c r="D18" s="52">
        <f t="shared" si="1"/>
        <v>5</v>
      </c>
      <c r="E18" s="47" t="s">
        <v>294</v>
      </c>
      <c r="F18" s="42" t="s">
        <v>286</v>
      </c>
      <c r="G18" s="103" t="s">
        <v>281</v>
      </c>
      <c r="H18" s="47" t="s">
        <v>295</v>
      </c>
      <c r="I18" s="42" t="s">
        <v>288</v>
      </c>
      <c r="J18" s="42" t="s">
        <v>289</v>
      </c>
      <c r="K18" s="42" t="s">
        <v>296</v>
      </c>
    </row>
    <row r="19" spans="1:11" ht="15.75" customHeight="1">
      <c r="A19" s="52">
        <f t="shared" si="0"/>
        <v>5</v>
      </c>
      <c r="B19" s="240" t="s">
        <v>262</v>
      </c>
      <c r="C19" s="167"/>
      <c r="D19" s="52">
        <f t="shared" si="1"/>
        <v>6</v>
      </c>
      <c r="E19" s="47" t="s">
        <v>297</v>
      </c>
      <c r="F19" s="42" t="s">
        <v>298</v>
      </c>
      <c r="G19" s="103" t="s">
        <v>281</v>
      </c>
      <c r="H19" s="47" t="s">
        <v>299</v>
      </c>
      <c r="I19" s="42" t="s">
        <v>283</v>
      </c>
      <c r="J19" s="42" t="s">
        <v>300</v>
      </c>
      <c r="K19" s="104" t="s">
        <v>256</v>
      </c>
    </row>
    <row r="20" spans="1:11" ht="15.75" customHeight="1">
      <c r="A20" s="52">
        <f t="shared" si="0"/>
        <v>6</v>
      </c>
      <c r="B20" s="240" t="s">
        <v>236</v>
      </c>
      <c r="C20" s="167"/>
      <c r="D20" s="52">
        <f t="shared" si="1"/>
        <v>7</v>
      </c>
      <c r="E20" s="47" t="s">
        <v>301</v>
      </c>
      <c r="F20" s="42" t="s">
        <v>286</v>
      </c>
      <c r="G20" s="103" t="s">
        <v>281</v>
      </c>
      <c r="H20" s="47" t="s">
        <v>302</v>
      </c>
      <c r="I20" s="42" t="s">
        <v>288</v>
      </c>
      <c r="J20" s="42" t="s">
        <v>289</v>
      </c>
      <c r="K20" s="42" t="s">
        <v>303</v>
      </c>
    </row>
    <row r="21" spans="1:11" ht="15.75" customHeight="1">
      <c r="A21" s="52">
        <f t="shared" si="0"/>
        <v>7</v>
      </c>
      <c r="B21" s="240" t="s">
        <v>237</v>
      </c>
      <c r="C21" s="167"/>
      <c r="D21" s="52">
        <f t="shared" si="1"/>
        <v>8</v>
      </c>
      <c r="E21" s="47" t="s">
        <v>304</v>
      </c>
      <c r="F21" s="42" t="s">
        <v>298</v>
      </c>
      <c r="G21" s="103" t="s">
        <v>281</v>
      </c>
      <c r="H21" s="47" t="s">
        <v>305</v>
      </c>
      <c r="I21" s="42" t="s">
        <v>283</v>
      </c>
      <c r="J21" s="42" t="s">
        <v>300</v>
      </c>
      <c r="K21" s="104" t="s">
        <v>256</v>
      </c>
    </row>
    <row r="22" spans="1:11" ht="15.75" customHeight="1">
      <c r="A22" s="52">
        <f t="shared" si="0"/>
        <v>8</v>
      </c>
      <c r="B22" s="240" t="s">
        <v>238</v>
      </c>
      <c r="C22" s="167"/>
      <c r="D22" s="52">
        <f t="shared" si="1"/>
        <v>9</v>
      </c>
      <c r="E22" s="47" t="s">
        <v>306</v>
      </c>
      <c r="F22" s="42" t="s">
        <v>286</v>
      </c>
      <c r="G22" s="103" t="s">
        <v>281</v>
      </c>
      <c r="H22" s="47" t="s">
        <v>307</v>
      </c>
      <c r="I22" s="42" t="s">
        <v>288</v>
      </c>
      <c r="J22" s="42" t="s">
        <v>289</v>
      </c>
      <c r="K22" s="42" t="s">
        <v>308</v>
      </c>
    </row>
    <row r="23" spans="1:11" ht="15.75" customHeight="1">
      <c r="A23" s="52">
        <f t="shared" si="0"/>
        <v>9</v>
      </c>
      <c r="B23" s="240" t="s">
        <v>239</v>
      </c>
      <c r="C23" s="167"/>
      <c r="D23" s="52">
        <f t="shared" si="1"/>
        <v>10</v>
      </c>
      <c r="E23" s="47" t="s">
        <v>309</v>
      </c>
      <c r="F23" s="42" t="s">
        <v>298</v>
      </c>
      <c r="G23" s="103" t="s">
        <v>281</v>
      </c>
      <c r="H23" s="47" t="s">
        <v>310</v>
      </c>
      <c r="I23" s="42" t="s">
        <v>283</v>
      </c>
      <c r="J23" s="42" t="s">
        <v>300</v>
      </c>
      <c r="K23" s="104" t="s">
        <v>256</v>
      </c>
    </row>
    <row r="24" spans="1:11" ht="15.75" customHeight="1">
      <c r="A24" s="52">
        <f t="shared" si="0"/>
        <v>10</v>
      </c>
      <c r="B24" s="240" t="s">
        <v>240</v>
      </c>
      <c r="C24" s="167"/>
      <c r="D24" s="52">
        <f t="shared" si="1"/>
        <v>11</v>
      </c>
      <c r="E24" s="47" t="s">
        <v>311</v>
      </c>
      <c r="F24" s="42" t="s">
        <v>286</v>
      </c>
      <c r="G24" s="103" t="s">
        <v>281</v>
      </c>
      <c r="H24" s="47" t="s">
        <v>312</v>
      </c>
      <c r="I24" s="42" t="s">
        <v>288</v>
      </c>
      <c r="J24" s="42" t="s">
        <v>289</v>
      </c>
      <c r="K24" s="42" t="s">
        <v>296</v>
      </c>
    </row>
    <row r="25" spans="1:11" ht="15.75" customHeight="1">
      <c r="A25" s="52">
        <f t="shared" si="0"/>
        <v>11</v>
      </c>
      <c r="B25" s="240" t="s">
        <v>272</v>
      </c>
      <c r="C25" s="167"/>
      <c r="D25" s="52">
        <f t="shared" si="1"/>
        <v>12</v>
      </c>
      <c r="E25" s="47" t="s">
        <v>313</v>
      </c>
      <c r="F25" s="42" t="s">
        <v>298</v>
      </c>
      <c r="G25" s="103" t="s">
        <v>281</v>
      </c>
      <c r="H25" s="47" t="s">
        <v>314</v>
      </c>
      <c r="I25" s="42" t="s">
        <v>283</v>
      </c>
      <c r="J25" s="42" t="s">
        <v>300</v>
      </c>
      <c r="K25" s="104" t="s">
        <v>256</v>
      </c>
    </row>
    <row r="26" spans="1:11" ht="15.75" customHeight="1">
      <c r="A26" s="52">
        <f t="shared" si="0"/>
        <v>12</v>
      </c>
      <c r="B26" s="240" t="s">
        <v>241</v>
      </c>
      <c r="C26" s="167"/>
      <c r="D26" s="52">
        <f t="shared" si="1"/>
        <v>13</v>
      </c>
      <c r="E26" s="47" t="s">
        <v>315</v>
      </c>
      <c r="F26" s="42" t="s">
        <v>286</v>
      </c>
      <c r="G26" s="103" t="s">
        <v>281</v>
      </c>
      <c r="H26" s="47" t="s">
        <v>316</v>
      </c>
      <c r="I26" s="42" t="s">
        <v>288</v>
      </c>
      <c r="J26" s="42" t="s">
        <v>289</v>
      </c>
      <c r="K26" s="42" t="s">
        <v>296</v>
      </c>
    </row>
    <row r="27" spans="1:11" ht="15.75" customHeight="1">
      <c r="A27" s="52">
        <f t="shared" si="0"/>
        <v>13</v>
      </c>
      <c r="B27" s="240" t="s">
        <v>274</v>
      </c>
      <c r="C27" s="167"/>
      <c r="D27" s="52">
        <f t="shared" si="1"/>
        <v>14</v>
      </c>
      <c r="E27" s="47" t="s">
        <v>317</v>
      </c>
      <c r="F27" s="42" t="s">
        <v>298</v>
      </c>
      <c r="G27" s="103" t="s">
        <v>281</v>
      </c>
      <c r="H27" s="47" t="s">
        <v>318</v>
      </c>
      <c r="I27" s="42" t="s">
        <v>283</v>
      </c>
      <c r="J27" s="42" t="s">
        <v>300</v>
      </c>
      <c r="K27" s="104" t="s">
        <v>256</v>
      </c>
    </row>
    <row r="28" spans="1:11" ht="15.75" customHeight="1">
      <c r="A28" s="52">
        <f t="shared" si="0"/>
        <v>14</v>
      </c>
      <c r="B28" s="240" t="s">
        <v>242</v>
      </c>
      <c r="C28" s="167"/>
      <c r="D28" s="52">
        <f t="shared" si="1"/>
        <v>15</v>
      </c>
      <c r="E28" s="47" t="s">
        <v>319</v>
      </c>
      <c r="F28" s="42" t="s">
        <v>286</v>
      </c>
      <c r="G28" s="103" t="s">
        <v>281</v>
      </c>
      <c r="H28" s="47" t="s">
        <v>320</v>
      </c>
      <c r="I28" s="42" t="s">
        <v>288</v>
      </c>
      <c r="J28" s="42" t="s">
        <v>289</v>
      </c>
      <c r="K28" s="42" t="s">
        <v>68</v>
      </c>
    </row>
    <row r="29" spans="1:11" ht="15.75" customHeight="1">
      <c r="A29" s="52">
        <f t="shared" si="0"/>
        <v>15</v>
      </c>
      <c r="B29" s="240" t="s">
        <v>243</v>
      </c>
      <c r="C29" s="167"/>
      <c r="D29" s="52">
        <f t="shared" si="1"/>
        <v>16</v>
      </c>
      <c r="E29" s="47" t="s">
        <v>321</v>
      </c>
      <c r="F29" s="42" t="s">
        <v>286</v>
      </c>
      <c r="G29" s="103" t="s">
        <v>281</v>
      </c>
      <c r="H29" s="47" t="s">
        <v>322</v>
      </c>
      <c r="I29" s="42" t="s">
        <v>288</v>
      </c>
      <c r="J29" s="42" t="s">
        <v>289</v>
      </c>
      <c r="K29" s="42" t="s">
        <v>75</v>
      </c>
    </row>
    <row r="30" spans="1:11" ht="15.75" customHeight="1">
      <c r="A30" s="52">
        <f t="shared" si="0"/>
        <v>16</v>
      </c>
      <c r="B30" s="240" t="s">
        <v>244</v>
      </c>
      <c r="C30" s="167"/>
      <c r="D30" s="52">
        <f t="shared" si="1"/>
        <v>17</v>
      </c>
      <c r="E30" s="47" t="s">
        <v>323</v>
      </c>
      <c r="F30" s="42" t="s">
        <v>286</v>
      </c>
      <c r="G30" s="103" t="s">
        <v>281</v>
      </c>
      <c r="H30" s="47" t="s">
        <v>324</v>
      </c>
      <c r="I30" s="42" t="s">
        <v>288</v>
      </c>
      <c r="J30" s="42" t="s">
        <v>289</v>
      </c>
      <c r="K30" s="42" t="s">
        <v>325</v>
      </c>
    </row>
    <row r="31" spans="1:11" ht="15.75" customHeight="1">
      <c r="A31" s="52">
        <f t="shared" si="0"/>
        <v>17</v>
      </c>
      <c r="B31" s="240" t="s">
        <v>245</v>
      </c>
      <c r="C31" s="167"/>
      <c r="D31" s="52">
        <f t="shared" si="1"/>
        <v>18</v>
      </c>
      <c r="E31" s="47" t="s">
        <v>326</v>
      </c>
      <c r="F31" s="42" t="s">
        <v>286</v>
      </c>
      <c r="G31" s="103" t="s">
        <v>281</v>
      </c>
      <c r="H31" s="47" t="s">
        <v>327</v>
      </c>
      <c r="I31" s="42" t="s">
        <v>328</v>
      </c>
      <c r="J31" s="42" t="s">
        <v>329</v>
      </c>
      <c r="K31" s="104" t="s">
        <v>256</v>
      </c>
    </row>
    <row r="32" spans="1:11" ht="15.75" customHeight="1">
      <c r="A32" s="52">
        <f t="shared" si="0"/>
        <v>18</v>
      </c>
      <c r="B32" s="240" t="s">
        <v>246</v>
      </c>
      <c r="C32" s="167"/>
      <c r="D32" s="52">
        <f t="shared" si="1"/>
        <v>19</v>
      </c>
      <c r="E32" s="47" t="s">
        <v>330</v>
      </c>
      <c r="F32" s="42" t="s">
        <v>286</v>
      </c>
      <c r="G32" s="103" t="s">
        <v>281</v>
      </c>
      <c r="H32" s="47" t="s">
        <v>331</v>
      </c>
      <c r="I32" s="42" t="s">
        <v>328</v>
      </c>
      <c r="J32" s="42" t="s">
        <v>329</v>
      </c>
      <c r="K32" s="104" t="s">
        <v>256</v>
      </c>
    </row>
    <row r="33" spans="1:11" ht="15.75" customHeight="1">
      <c r="A33" s="52">
        <f t="shared" si="0"/>
        <v>19</v>
      </c>
      <c r="B33" s="240" t="s">
        <v>247</v>
      </c>
      <c r="C33" s="167"/>
      <c r="D33" s="52">
        <f t="shared" si="1"/>
        <v>20</v>
      </c>
      <c r="E33" s="47" t="s">
        <v>332</v>
      </c>
      <c r="F33" s="42" t="s">
        <v>286</v>
      </c>
      <c r="G33" s="103" t="s">
        <v>281</v>
      </c>
      <c r="H33" s="47" t="s">
        <v>333</v>
      </c>
      <c r="I33" s="42" t="s">
        <v>328</v>
      </c>
      <c r="J33" s="42" t="s">
        <v>329</v>
      </c>
      <c r="K33" s="104" t="s">
        <v>256</v>
      </c>
    </row>
    <row r="34" spans="1:11" ht="15.75" customHeight="1">
      <c r="A34" s="52">
        <f t="shared" si="0"/>
        <v>20</v>
      </c>
      <c r="B34" s="240" t="s">
        <v>248</v>
      </c>
      <c r="C34" s="167"/>
      <c r="D34" s="52">
        <f t="shared" si="1"/>
        <v>21</v>
      </c>
      <c r="E34" s="47" t="s">
        <v>334</v>
      </c>
      <c r="F34" s="42" t="s">
        <v>286</v>
      </c>
      <c r="G34" s="103" t="s">
        <v>281</v>
      </c>
      <c r="H34" s="47" t="s">
        <v>335</v>
      </c>
      <c r="I34" s="42" t="s">
        <v>336</v>
      </c>
      <c r="J34" s="104" t="s">
        <v>256</v>
      </c>
      <c r="K34" s="104" t="s">
        <v>256</v>
      </c>
    </row>
    <row r="35" spans="1:11" ht="15.75" customHeight="1">
      <c r="A35" s="58">
        <f t="shared" si="0"/>
        <v>21</v>
      </c>
      <c r="B35" s="248" t="s">
        <v>252</v>
      </c>
      <c r="C35" s="167"/>
      <c r="D35" s="58">
        <f t="shared" si="1"/>
        <v>22</v>
      </c>
      <c r="E35" s="90" t="s">
        <v>253</v>
      </c>
      <c r="F35" s="105" t="s">
        <v>337</v>
      </c>
      <c r="G35" s="106" t="s">
        <v>253</v>
      </c>
      <c r="H35" s="90" t="s">
        <v>253</v>
      </c>
      <c r="I35" s="105" t="s">
        <v>338</v>
      </c>
      <c r="J35" s="105" t="s">
        <v>339</v>
      </c>
      <c r="K35" s="107" t="s">
        <v>256</v>
      </c>
    </row>
    <row r="36" spans="1:11" ht="15.75" customHeight="1">
      <c r="A36" s="39"/>
      <c r="B36" s="39"/>
      <c r="C36" s="39"/>
      <c r="D36" s="39"/>
      <c r="E36" s="39"/>
      <c r="F36" s="39"/>
      <c r="G36" s="40"/>
      <c r="H36" s="39"/>
      <c r="I36" s="39"/>
      <c r="J36" s="39"/>
      <c r="K36" s="39"/>
    </row>
    <row r="37" spans="1:11" ht="15.75" customHeight="1">
      <c r="A37" s="39"/>
      <c r="B37" s="39"/>
      <c r="C37" s="39"/>
      <c r="D37" s="39"/>
      <c r="E37" s="39"/>
      <c r="F37" s="39"/>
      <c r="G37" s="40"/>
      <c r="H37" s="39"/>
      <c r="I37" s="39"/>
      <c r="J37" s="39"/>
      <c r="K37" s="39"/>
    </row>
    <row r="38" spans="1:11" ht="15.75" customHeight="1">
      <c r="A38" s="39"/>
      <c r="B38" s="39"/>
      <c r="C38" s="39"/>
      <c r="D38" s="39"/>
      <c r="E38" s="39"/>
      <c r="F38" s="39"/>
      <c r="G38" s="40"/>
      <c r="H38" s="39"/>
      <c r="I38" s="39"/>
      <c r="J38" s="39"/>
      <c r="K38" s="39"/>
    </row>
    <row r="39" spans="1:11" ht="15.75" customHeight="1">
      <c r="A39" s="39"/>
      <c r="B39" s="39"/>
      <c r="C39" s="39"/>
      <c r="D39" s="39"/>
      <c r="E39" s="39"/>
      <c r="F39" s="39"/>
      <c r="G39" s="40"/>
      <c r="H39" s="39"/>
      <c r="I39" s="39"/>
      <c r="J39" s="39"/>
      <c r="K39" s="39"/>
    </row>
    <row r="40" spans="1:11" ht="15.75" customHeight="1">
      <c r="A40" s="39"/>
      <c r="B40" s="39"/>
      <c r="C40" s="39"/>
      <c r="D40" s="39"/>
      <c r="E40" s="39"/>
      <c r="F40" s="39"/>
      <c r="G40" s="40"/>
      <c r="H40" s="39"/>
      <c r="I40" s="39"/>
      <c r="J40" s="39"/>
      <c r="K40" s="39"/>
    </row>
    <row r="41" spans="1:11" ht="15.75" customHeight="1">
      <c r="A41" s="39"/>
      <c r="B41" s="39"/>
      <c r="C41" s="39"/>
      <c r="D41" s="39"/>
      <c r="E41" s="39"/>
      <c r="F41" s="39"/>
      <c r="G41" s="40"/>
      <c r="H41" s="39"/>
      <c r="I41" s="39"/>
      <c r="J41" s="39"/>
      <c r="K41" s="39"/>
    </row>
    <row r="42" spans="1:11" ht="15.75" customHeight="1"/>
    <row r="43" spans="1:11" ht="15.75" customHeight="1"/>
    <row r="44" spans="1:11" ht="15.75" customHeight="1"/>
    <row r="45" spans="1:11" ht="15.75" customHeight="1"/>
    <row r="46" spans="1:11" ht="15.75" customHeight="1"/>
    <row r="47" spans="1:11" ht="15.75" customHeight="1"/>
    <row r="48" spans="1: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41">
    <mergeCell ref="B35:C35"/>
    <mergeCell ref="B32:C32"/>
    <mergeCell ref="B33:C33"/>
    <mergeCell ref="B34:C34"/>
    <mergeCell ref="B30:C30"/>
    <mergeCell ref="B31:C31"/>
    <mergeCell ref="B25:C25"/>
    <mergeCell ref="B26:C26"/>
    <mergeCell ref="B27:C27"/>
    <mergeCell ref="B28:C28"/>
    <mergeCell ref="B29:C29"/>
    <mergeCell ref="B20:C20"/>
    <mergeCell ref="B21:C21"/>
    <mergeCell ref="B22:C22"/>
    <mergeCell ref="B23:C23"/>
    <mergeCell ref="B24:C24"/>
    <mergeCell ref="B15:C15"/>
    <mergeCell ref="B16:C16"/>
    <mergeCell ref="B17:C17"/>
    <mergeCell ref="B18:C18"/>
    <mergeCell ref="B19:C19"/>
    <mergeCell ref="C7:K11"/>
    <mergeCell ref="A7:B11"/>
    <mergeCell ref="A13:C13"/>
    <mergeCell ref="D13:E13"/>
    <mergeCell ref="B14:C14"/>
    <mergeCell ref="A5:B5"/>
    <mergeCell ref="D5:E5"/>
    <mergeCell ref="F5:K5"/>
    <mergeCell ref="A6:B6"/>
    <mergeCell ref="D6:E6"/>
    <mergeCell ref="F6:K6"/>
    <mergeCell ref="D4:E4"/>
    <mergeCell ref="F4:K4"/>
    <mergeCell ref="A2:B2"/>
    <mergeCell ref="D2:E2"/>
    <mergeCell ref="F2:K2"/>
    <mergeCell ref="A3:B3"/>
    <mergeCell ref="D3:E3"/>
    <mergeCell ref="F3:K3"/>
    <mergeCell ref="A4:B4"/>
  </mergeCells>
  <phoneticPr fontId="22"/>
  <pageMargins left="0.23622047244094491" right="0.23622047244094491" top="0.74803149606299213" bottom="0.74803149606299213"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F1000"/>
  <sheetViews>
    <sheetView workbookViewId="0">
      <selection activeCell="F2" sqref="F2"/>
    </sheetView>
  </sheetViews>
  <sheetFormatPr defaultColWidth="12.54296875" defaultRowHeight="15" customHeight="1"/>
  <cols>
    <col min="1" max="1" width="4.7265625" customWidth="1"/>
    <col min="2" max="2" width="28.453125" customWidth="1"/>
    <col min="3" max="3" width="37.7265625" customWidth="1"/>
    <col min="4" max="4" width="4.453125" customWidth="1"/>
    <col min="5" max="5" width="24" customWidth="1"/>
    <col min="6" max="6" width="38.453125" customWidth="1"/>
  </cols>
  <sheetData>
    <row r="1" spans="1:6" ht="15.75" customHeight="1">
      <c r="A1" s="108" t="s">
        <v>223</v>
      </c>
      <c r="B1" s="22"/>
      <c r="C1" s="22"/>
      <c r="D1" s="22"/>
      <c r="E1" s="22"/>
      <c r="F1" s="22"/>
    </row>
    <row r="2" spans="1:6" ht="15.75" customHeight="1">
      <c r="A2" s="250" t="s">
        <v>224</v>
      </c>
      <c r="B2" s="175"/>
      <c r="C2" s="109">
        <f>目次!$L$1</f>
        <v>45691</v>
      </c>
      <c r="D2" s="251" t="s">
        <v>225</v>
      </c>
      <c r="E2" s="175"/>
      <c r="F2" s="110" t="str">
        <f>目次!$L$2</f>
        <v>1.0.0</v>
      </c>
    </row>
    <row r="3" spans="1:6" ht="15.75" customHeight="1">
      <c r="A3" s="250" t="s">
        <v>109</v>
      </c>
      <c r="B3" s="175"/>
      <c r="C3" s="111" t="s">
        <v>142</v>
      </c>
      <c r="D3" s="252" t="s">
        <v>110</v>
      </c>
      <c r="E3" s="175"/>
      <c r="F3" s="110" t="str">
        <f>VLOOKUP($C$3,システム間連携一覧!$A:$D,2,FALSE)</f>
        <v>ZAC案件基本抽出</v>
      </c>
    </row>
    <row r="4" spans="1:6" ht="15.75" customHeight="1">
      <c r="A4" s="250" t="s">
        <v>111</v>
      </c>
      <c r="B4" s="175"/>
      <c r="C4" s="112" t="s">
        <v>144</v>
      </c>
      <c r="D4" s="253" t="s">
        <v>112</v>
      </c>
      <c r="E4" s="175"/>
      <c r="F4" s="110" t="str">
        <f>VLOOKUP($C$4,システム間連携一覧!$C:$D,2,FALSE)</f>
        <v>ZAC案件基本抽出（案件基本）</v>
      </c>
    </row>
    <row r="5" spans="1:6" ht="15.75" customHeight="1">
      <c r="A5" s="254" t="s">
        <v>18</v>
      </c>
      <c r="B5" s="175"/>
      <c r="C5" s="110" t="s">
        <v>67</v>
      </c>
      <c r="D5" s="253" t="s">
        <v>20</v>
      </c>
      <c r="E5" s="175"/>
      <c r="F5" s="113" t="s">
        <v>128</v>
      </c>
    </row>
    <row r="6" spans="1:6" ht="15.75" customHeight="1">
      <c r="A6" s="254" t="s">
        <v>226</v>
      </c>
      <c r="B6" s="175"/>
      <c r="C6" s="110" t="s">
        <v>340</v>
      </c>
      <c r="D6" s="253" t="s">
        <v>228</v>
      </c>
      <c r="E6" s="175"/>
      <c r="F6" s="110" t="s">
        <v>340</v>
      </c>
    </row>
    <row r="7" spans="1:6" ht="15.75" customHeight="1">
      <c r="A7" s="255" t="s">
        <v>229</v>
      </c>
      <c r="B7" s="219"/>
      <c r="C7" s="256"/>
      <c r="D7" s="204"/>
      <c r="E7" s="204"/>
      <c r="F7" s="219"/>
    </row>
    <row r="8" spans="1:6" ht="15.75" customHeight="1">
      <c r="A8" s="218"/>
      <c r="B8" s="219"/>
      <c r="C8" s="204"/>
      <c r="D8" s="204"/>
      <c r="E8" s="204"/>
      <c r="F8" s="219"/>
    </row>
    <row r="9" spans="1:6" ht="15.75" customHeight="1">
      <c r="A9" s="218"/>
      <c r="B9" s="219"/>
      <c r="C9" s="204"/>
      <c r="D9" s="204"/>
      <c r="E9" s="204"/>
      <c r="F9" s="219"/>
    </row>
    <row r="10" spans="1:6" ht="15.75" customHeight="1">
      <c r="A10" s="218"/>
      <c r="B10" s="219"/>
      <c r="C10" s="204"/>
      <c r="D10" s="204"/>
      <c r="E10" s="204"/>
      <c r="F10" s="219"/>
    </row>
    <row r="11" spans="1:6" ht="15.75" customHeight="1">
      <c r="A11" s="220"/>
      <c r="B11" s="175"/>
      <c r="C11" s="174"/>
      <c r="D11" s="174"/>
      <c r="E11" s="174"/>
      <c r="F11" s="175"/>
    </row>
    <row r="12" spans="1:6" ht="15.75" customHeight="1">
      <c r="A12" s="22"/>
      <c r="B12" s="22"/>
      <c r="C12" s="22"/>
      <c r="D12" s="22"/>
      <c r="E12" s="22"/>
      <c r="F12" s="22"/>
    </row>
    <row r="13" spans="1:6" ht="15.75" customHeight="1">
      <c r="A13" s="257" t="s">
        <v>18</v>
      </c>
      <c r="B13" s="174"/>
      <c r="C13" s="258"/>
      <c r="D13" s="259" t="s">
        <v>20</v>
      </c>
      <c r="E13" s="174"/>
      <c r="F13" s="175"/>
    </row>
    <row r="14" spans="1:6" ht="15.75" customHeight="1">
      <c r="A14" s="48" t="s">
        <v>230</v>
      </c>
      <c r="B14" s="49" t="s">
        <v>231</v>
      </c>
      <c r="C14" s="114" t="s">
        <v>21</v>
      </c>
      <c r="D14" s="115" t="s">
        <v>230</v>
      </c>
      <c r="E14" s="249" t="s">
        <v>28</v>
      </c>
      <c r="F14" s="175"/>
    </row>
    <row r="15" spans="1:6" ht="15.75" customHeight="1">
      <c r="A15" s="52">
        <f>ROW()-14</f>
        <v>1</v>
      </c>
      <c r="B15" s="93" t="s">
        <v>341</v>
      </c>
      <c r="C15" s="3" t="s">
        <v>342</v>
      </c>
      <c r="D15" s="92">
        <v>1</v>
      </c>
      <c r="E15" s="172" t="s">
        <v>342</v>
      </c>
      <c r="F15" s="166"/>
    </row>
    <row r="16" spans="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E14:F14"/>
    <mergeCell ref="E15:F15"/>
    <mergeCell ref="A2:B2"/>
    <mergeCell ref="D2:E2"/>
    <mergeCell ref="A3:B3"/>
    <mergeCell ref="D3:E3"/>
    <mergeCell ref="A4:B4"/>
    <mergeCell ref="D4:E4"/>
    <mergeCell ref="D5:E5"/>
    <mergeCell ref="D6:E6"/>
    <mergeCell ref="A5:B5"/>
    <mergeCell ref="A6:B6"/>
    <mergeCell ref="A7:B11"/>
    <mergeCell ref="C7:F11"/>
    <mergeCell ref="A13:C13"/>
    <mergeCell ref="D13:F13"/>
  </mergeCells>
  <phoneticPr fontId="2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40</vt:i4>
      </vt:variant>
    </vt:vector>
  </HeadingPairs>
  <TitlesOfParts>
    <vt:vector size="40" baseType="lpstr">
      <vt:lpstr>本資料について</vt:lpstr>
      <vt:lpstr>目次</vt:lpstr>
      <vt:lpstr>カスタム項目連携機能_標準項目一覧</vt:lpstr>
      <vt:lpstr>システム間連携一覧</vt:lpstr>
      <vt:lpstr>単数売上環境</vt:lpstr>
      <vt:lpstr>単．Salesforce商談抽出</vt:lpstr>
      <vt:lpstr>単．ZAC新規案件登録（変換）</vt:lpstr>
      <vt:lpstr>単．ZAC新規案件登録（送信）</vt:lpstr>
      <vt:lpstr>単．ZAC案件基本抽出（案件基本）</vt:lpstr>
      <vt:lpstr>単．ZAC案件基本抽出（進捗）</vt:lpstr>
      <vt:lpstr>単．ZACJOBNo.戻入（変換）</vt:lpstr>
      <vt:lpstr>単．ZACJOBNo.戻入（送信）</vt:lpstr>
      <vt:lpstr>単．ZAC案件基本更新（変換）</vt:lpstr>
      <vt:lpstr>単．ZAC案件基本更新（送信）</vt:lpstr>
      <vt:lpstr>単．Salesforce商談更新（変換）</vt:lpstr>
      <vt:lpstr>単．Salesforces商談更新（送信）</vt:lpstr>
      <vt:lpstr>単．Salesforce取引先抽出</vt:lpstr>
      <vt:lpstr>単．ZACクライアント抽出</vt:lpstr>
      <vt:lpstr>単．Salesforce取引先更新</vt:lpstr>
      <vt:lpstr>単．Salesforces商談抽出（受注後連携）</vt:lpstr>
      <vt:lpstr>単．ZAC案件基本抽出（受注後連携）</vt:lpstr>
      <vt:lpstr>単．Salesforce取引先更新（受注後連携）</vt:lpstr>
      <vt:lpstr>複数売上環境</vt:lpstr>
      <vt:lpstr>複．Salesforce商談抽出</vt:lpstr>
      <vt:lpstr>複．ZAC新規案件登録（変換）</vt:lpstr>
      <vt:lpstr>複．ZAC新規案件登録（送信）</vt:lpstr>
      <vt:lpstr>複．ZAC案件基本抽出（案件基本）</vt:lpstr>
      <vt:lpstr>複．ZAC案件基本抽出（進捗）</vt:lpstr>
      <vt:lpstr>複．ZACJOBNo.戻入（変換）</vt:lpstr>
      <vt:lpstr>複．ZACJOBNo.戻入（送信）</vt:lpstr>
      <vt:lpstr>複．ZAC案件基本更新（変換）</vt:lpstr>
      <vt:lpstr>複．ZAC案件基本更新（送信）</vt:lpstr>
      <vt:lpstr>複．HubSpot取引更新（変換）</vt:lpstr>
      <vt:lpstr>複．HubSpot取引更新（送信）</vt:lpstr>
      <vt:lpstr>複．HubSpot会社抽出</vt:lpstr>
      <vt:lpstr>複．ZACクライアント抽出</vt:lpstr>
      <vt:lpstr>複．HubSpot会社更新</vt:lpstr>
      <vt:lpstr>複．HubSpot取引抽出（受注後連携）</vt:lpstr>
      <vt:lpstr>複．ZAC案件基本抽出（受注後連携）</vt:lpstr>
      <vt:lpstr>複．HubSpot取引更新（受注後連携）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2025-02-26T09:10:37Z</dcterms:modified>
</cp:coreProperties>
</file>